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cademic writing\submitted\"/>
    </mc:Choice>
  </mc:AlternateContent>
  <bookViews>
    <workbookView xWindow="0" yWindow="0" windowWidth="14190" windowHeight="8250"/>
  </bookViews>
  <sheets>
    <sheet name="Sheet1" sheetId="1" r:id="rId1"/>
  </sheets>
  <definedNames>
    <definedName name="_xlchart.0" hidden="1">Sheet1!$A$5:$A$13</definedName>
    <definedName name="_xlchart.1" hidden="1">Sheet1!$B$4</definedName>
    <definedName name="_xlchart.2" hidden="1">Sheet1!$B$5:$B$13</definedName>
    <definedName name="_xlchart.3" hidden="1">Sheet1!$C$4</definedName>
    <definedName name="_xlchart.4" hidden="1">Sheet1!$C$5:$C$13</definedName>
    <definedName name="_xlchart.5" hidden="1">Sheet1!$D$4</definedName>
    <definedName name="_xlchart.6" hidden="1">Sheet1!$D$5:$D$13</definedName>
    <definedName name="_xlchart.7" hidden="1">Sheet1!$E$4</definedName>
    <definedName name="_xlchart.8" hidden="1">Sheet1!$E$5:$E$13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6" i="1" l="1"/>
  <c r="E117" i="1"/>
  <c r="E26" i="1"/>
  <c r="E13" i="1"/>
  <c r="D10" i="1"/>
  <c r="D13" i="1"/>
  <c r="C13" i="1"/>
  <c r="C10" i="1"/>
  <c r="E23" i="1"/>
  <c r="D23" i="1"/>
  <c r="F21" i="1"/>
  <c r="D26" i="1"/>
  <c r="B23" i="1" l="1"/>
  <c r="C23" i="1"/>
  <c r="F23" i="1" s="1"/>
  <c r="B26" i="1"/>
  <c r="C26" i="1"/>
  <c r="B13" i="1"/>
  <c r="B10" i="1"/>
  <c r="E10" i="1"/>
  <c r="D156" i="1"/>
  <c r="C156" i="1"/>
  <c r="B156" i="1"/>
  <c r="F156" i="1" s="1"/>
  <c r="E153" i="1"/>
  <c r="D153" i="1"/>
  <c r="C153" i="1"/>
  <c r="B153" i="1"/>
  <c r="F153" i="1" s="1"/>
  <c r="F152" i="1"/>
  <c r="F151" i="1"/>
  <c r="F150" i="1"/>
  <c r="E143" i="1"/>
  <c r="D143" i="1"/>
  <c r="C143" i="1"/>
  <c r="B143" i="1"/>
  <c r="E140" i="1"/>
  <c r="D140" i="1"/>
  <c r="C140" i="1"/>
  <c r="B140" i="1"/>
  <c r="F139" i="1"/>
  <c r="F138" i="1"/>
  <c r="F137" i="1"/>
  <c r="E130" i="1"/>
  <c r="D130" i="1"/>
  <c r="C130" i="1"/>
  <c r="B130" i="1"/>
  <c r="F130" i="1" s="1"/>
  <c r="E127" i="1"/>
  <c r="D127" i="1"/>
  <c r="C127" i="1"/>
  <c r="B127" i="1"/>
  <c r="F127" i="1" s="1"/>
  <c r="F126" i="1"/>
  <c r="F125" i="1"/>
  <c r="F124" i="1"/>
  <c r="D117" i="1"/>
  <c r="C117" i="1"/>
  <c r="B117" i="1"/>
  <c r="E114" i="1"/>
  <c r="D114" i="1"/>
  <c r="C114" i="1"/>
  <c r="B114" i="1"/>
  <c r="F113" i="1"/>
  <c r="F112" i="1"/>
  <c r="F111" i="1"/>
  <c r="E104" i="1"/>
  <c r="D104" i="1"/>
  <c r="C104" i="1"/>
  <c r="B104" i="1"/>
  <c r="E101" i="1"/>
  <c r="D101" i="1"/>
  <c r="C101" i="1"/>
  <c r="B101" i="1"/>
  <c r="F100" i="1"/>
  <c r="F99" i="1"/>
  <c r="F98" i="1"/>
  <c r="E91" i="1"/>
  <c r="D91" i="1"/>
  <c r="C91" i="1"/>
  <c r="B91" i="1"/>
  <c r="E88" i="1"/>
  <c r="D88" i="1"/>
  <c r="C88" i="1"/>
  <c r="B88" i="1"/>
  <c r="F87" i="1"/>
  <c r="F86" i="1"/>
  <c r="F85" i="1"/>
  <c r="E78" i="1"/>
  <c r="D78" i="1"/>
  <c r="C78" i="1"/>
  <c r="B78" i="1"/>
  <c r="E75" i="1"/>
  <c r="D75" i="1"/>
  <c r="C75" i="1"/>
  <c r="B75" i="1"/>
  <c r="F74" i="1"/>
  <c r="F73" i="1"/>
  <c r="F72" i="1"/>
  <c r="E65" i="1"/>
  <c r="D65" i="1"/>
  <c r="C65" i="1"/>
  <c r="B65" i="1"/>
  <c r="E62" i="1"/>
  <c r="D62" i="1"/>
  <c r="C62" i="1"/>
  <c r="B62" i="1"/>
  <c r="F61" i="1"/>
  <c r="F60" i="1"/>
  <c r="F59" i="1"/>
  <c r="E52" i="1"/>
  <c r="D52" i="1"/>
  <c r="C52" i="1"/>
  <c r="B52" i="1"/>
  <c r="E49" i="1"/>
  <c r="D49" i="1"/>
  <c r="C49" i="1"/>
  <c r="B49" i="1"/>
  <c r="F48" i="1"/>
  <c r="F47" i="1"/>
  <c r="F46" i="1"/>
  <c r="E39" i="1"/>
  <c r="D39" i="1"/>
  <c r="C39" i="1"/>
  <c r="B39" i="1"/>
  <c r="E36" i="1"/>
  <c r="D36" i="1"/>
  <c r="C36" i="1"/>
  <c r="B36" i="1"/>
  <c r="F35" i="1"/>
  <c r="F34" i="1"/>
  <c r="F33" i="1"/>
  <c r="F26" i="1"/>
  <c r="F22" i="1"/>
  <c r="F20" i="1"/>
  <c r="F7" i="1"/>
  <c r="F9" i="1"/>
  <c r="F8" i="1"/>
  <c r="F49" i="1" l="1"/>
  <c r="F52" i="1"/>
  <c r="F75" i="1"/>
  <c r="F78" i="1"/>
  <c r="F101" i="1"/>
  <c r="F104" i="1"/>
  <c r="F117" i="1"/>
  <c r="F140" i="1"/>
  <c r="F143" i="1"/>
  <c r="F114" i="1"/>
  <c r="F13" i="1"/>
  <c r="F36" i="1"/>
  <c r="F39" i="1"/>
  <c r="F62" i="1"/>
  <c r="F65" i="1"/>
  <c r="F88" i="1"/>
  <c r="F91" i="1"/>
  <c r="F10" i="1"/>
</calcChain>
</file>

<file path=xl/sharedStrings.xml><?xml version="1.0" encoding="utf-8"?>
<sst xmlns="http://schemas.openxmlformats.org/spreadsheetml/2006/main" count="277" uniqueCount="79">
  <si>
    <t>JANUARY</t>
  </si>
  <si>
    <t>Week one</t>
  </si>
  <si>
    <t>Week two</t>
  </si>
  <si>
    <t>Week three</t>
  </si>
  <si>
    <t>Week four</t>
  </si>
  <si>
    <t>task code</t>
  </si>
  <si>
    <t>JAN001</t>
  </si>
  <si>
    <t>responsibility</t>
  </si>
  <si>
    <t>DERICK</t>
  </si>
  <si>
    <t>JAN002</t>
  </si>
  <si>
    <t>TERRY</t>
  </si>
  <si>
    <t>pay (dollars per hr)</t>
  </si>
  <si>
    <t>Expenses ( dollars)</t>
  </si>
  <si>
    <t>distances  (km)</t>
  </si>
  <si>
    <t>overtime (dollars per hr)</t>
  </si>
  <si>
    <r>
      <t xml:space="preserve"> </t>
    </r>
    <r>
      <rPr>
        <b/>
        <sz val="18"/>
        <color theme="1"/>
        <rFont val="Agency FB"/>
        <family val="2"/>
      </rPr>
      <t>WEEKLY TRACKING SPREADSHEET</t>
    </r>
  </si>
  <si>
    <t>JAN003</t>
  </si>
  <si>
    <t>McNIVAEL</t>
  </si>
  <si>
    <t>JAN004</t>
  </si>
  <si>
    <t>LILIAN</t>
  </si>
  <si>
    <t>FEBRUARY</t>
  </si>
  <si>
    <t>MARCH</t>
  </si>
  <si>
    <t>APRIL</t>
  </si>
  <si>
    <t>FEB001</t>
  </si>
  <si>
    <t>FEB002</t>
  </si>
  <si>
    <t>FEB003</t>
  </si>
  <si>
    <t>FEB004</t>
  </si>
  <si>
    <t>MAR004</t>
  </si>
  <si>
    <t>MAR003</t>
  </si>
  <si>
    <t>MAR002</t>
  </si>
  <si>
    <t>MAR001</t>
  </si>
  <si>
    <t>Total earnings</t>
  </si>
  <si>
    <t>APRIL002</t>
  </si>
  <si>
    <t>APRIL001</t>
  </si>
  <si>
    <t>APRIL003</t>
  </si>
  <si>
    <t>APRIL004</t>
  </si>
  <si>
    <t>due running time(hrs)/week</t>
  </si>
  <si>
    <t>Schedule Variance (hrs)/week</t>
  </si>
  <si>
    <t>GRAND TOTALS</t>
  </si>
  <si>
    <t>MAY</t>
  </si>
  <si>
    <t>JUNE</t>
  </si>
  <si>
    <t>JULY</t>
  </si>
  <si>
    <t>AUGUST</t>
  </si>
  <si>
    <t>SEPTEMBER</t>
  </si>
  <si>
    <t>MAY001</t>
  </si>
  <si>
    <t>MAY002</t>
  </si>
  <si>
    <t>MAY003</t>
  </si>
  <si>
    <t>MAY004</t>
  </si>
  <si>
    <t>JUN001</t>
  </si>
  <si>
    <t>JUN002</t>
  </si>
  <si>
    <t>JUN003</t>
  </si>
  <si>
    <t>JUN004</t>
  </si>
  <si>
    <t>JULY001</t>
  </si>
  <si>
    <t>JULY002</t>
  </si>
  <si>
    <t>JULY003</t>
  </si>
  <si>
    <t>JULY004</t>
  </si>
  <si>
    <t>AUG001</t>
  </si>
  <si>
    <t>AUG002</t>
  </si>
  <si>
    <t>AUG003</t>
  </si>
  <si>
    <t>AUG004</t>
  </si>
  <si>
    <t>OCTOBER</t>
  </si>
  <si>
    <t>NOVEMBER</t>
  </si>
  <si>
    <t>DECEMBER</t>
  </si>
  <si>
    <t>SEP001</t>
  </si>
  <si>
    <t>SEP002</t>
  </si>
  <si>
    <t>SEP003</t>
  </si>
  <si>
    <t>SEP004</t>
  </si>
  <si>
    <t>OCT001</t>
  </si>
  <si>
    <t>0CT002</t>
  </si>
  <si>
    <t>OCT003</t>
  </si>
  <si>
    <t>OCT004</t>
  </si>
  <si>
    <t>NOV001</t>
  </si>
  <si>
    <t>NOV002</t>
  </si>
  <si>
    <t>NOV003</t>
  </si>
  <si>
    <t>NOV004</t>
  </si>
  <si>
    <t>DEC001</t>
  </si>
  <si>
    <t>DEC002</t>
  </si>
  <si>
    <t>DEC003</t>
  </si>
  <si>
    <t>DEC004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</si>
</sst>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Agency FB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4" fillId="2" borderId="0" xfId="0" applyFont="1" applyFill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44" fontId="0" fillId="0" borderId="0" xfId="2" applyFont="1"/>
    <xf numFmtId="0" fontId="0" fillId="2" borderId="0" xfId="0" applyFill="1" applyAlignment="1">
      <alignment horizontal="center"/>
    </xf>
    <xf numFmtId="44" fontId="0" fillId="0" borderId="0" xfId="0" applyNumberFormat="1"/>
    <xf numFmtId="44" fontId="0" fillId="0" borderId="0" xfId="2" applyNumberFormat="1" applyFont="1"/>
    <xf numFmtId="0" fontId="0" fillId="0" borderId="0" xfId="0" applyNumberFormat="1"/>
    <xf numFmtId="0" fontId="0" fillId="0" borderId="0" xfId="1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EC0E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JANUARY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Sheet1!$A$8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Sheet1!$B$5:$E$6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JAN001</c:v>
                  </c:pt>
                  <c:pt idx="1">
                    <c:v>JAN002</c:v>
                  </c:pt>
                  <c:pt idx="2">
                    <c:v>JAN003</c:v>
                  </c:pt>
                  <c:pt idx="3">
                    <c:v>JAN004</c:v>
                  </c:pt>
                </c:lvl>
              </c:multiLvlStrCache>
            </c:multiLvlStrRef>
          </c:cat>
          <c:val>
            <c:numRef>
              <c:f>Sheet1!$B$8:$E$8</c:f>
              <c:numCache>
                <c:formatCode>General</c:formatCode>
                <c:ptCount val="4"/>
                <c:pt idx="0">
                  <c:v>9</c:v>
                </c:pt>
                <c:pt idx="1">
                  <c:v>6</c:v>
                </c:pt>
                <c:pt idx="2">
                  <c:v>2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9D-49D3-B357-6F681C931747}"/>
            </c:ext>
          </c:extLst>
        </c:ser>
        <c:ser>
          <c:idx val="2"/>
          <c:order val="2"/>
          <c:tx>
            <c:strRef>
              <c:f>Sheet1!$A$9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Sheet1!$B$5:$E$6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JAN001</c:v>
                  </c:pt>
                  <c:pt idx="1">
                    <c:v>JAN002</c:v>
                  </c:pt>
                  <c:pt idx="2">
                    <c:v>JAN003</c:v>
                  </c:pt>
                  <c:pt idx="3">
                    <c:v>JAN004</c:v>
                  </c:pt>
                </c:lvl>
              </c:multiLvlStrCache>
            </c:multiLvlStrRef>
          </c:cat>
          <c:val>
            <c:numRef>
              <c:f>Sheet1!$B$9:$E$9</c:f>
              <c:numCache>
                <c:formatCode>General</c:formatCode>
                <c:ptCount val="4"/>
                <c:pt idx="0">
                  <c:v>48</c:v>
                </c:pt>
                <c:pt idx="1">
                  <c:v>50</c:v>
                </c:pt>
                <c:pt idx="2">
                  <c:v>40</c:v>
                </c:pt>
                <c:pt idx="3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9D-49D3-B357-6F681C931747}"/>
            </c:ext>
          </c:extLst>
        </c:ser>
        <c:ser>
          <c:idx val="3"/>
          <c:order val="3"/>
          <c:tx>
            <c:strRef>
              <c:f>Sheet1!$A$10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Sheet1!$B$5:$E$6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JAN001</c:v>
                  </c:pt>
                  <c:pt idx="1">
                    <c:v>JAN002</c:v>
                  </c:pt>
                  <c:pt idx="2">
                    <c:v>JAN003</c:v>
                  </c:pt>
                  <c:pt idx="3">
                    <c:v>JAN004</c:v>
                  </c:pt>
                </c:lvl>
              </c:multiLvlStrCache>
            </c:multiLvlStrRef>
          </c:cat>
          <c:val>
            <c:numRef>
              <c:f>Sheet1!$B$10:$E$10</c:f>
              <c:numCache>
                <c:formatCode>_("$"* #,##0.00_);_("$"* \(#,##0.00\);_("$"* "-"??_);_(@_)</c:formatCode>
                <c:ptCount val="4"/>
                <c:pt idx="0">
                  <c:v>72</c:v>
                </c:pt>
                <c:pt idx="1">
                  <c:v>75</c:v>
                </c:pt>
                <c:pt idx="2">
                  <c:v>60</c:v>
                </c:pt>
                <c:pt idx="3">
                  <c:v>82.5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9D-49D3-B357-6F681C931747}"/>
            </c:ext>
          </c:extLst>
        </c:ser>
        <c:ser>
          <c:idx val="6"/>
          <c:order val="6"/>
          <c:tx>
            <c:strRef>
              <c:f>Sheet1!$A$13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Sheet1!$B$5:$E$6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JAN001</c:v>
                  </c:pt>
                  <c:pt idx="1">
                    <c:v>JAN002</c:v>
                  </c:pt>
                  <c:pt idx="2">
                    <c:v>JAN003</c:v>
                  </c:pt>
                  <c:pt idx="3">
                    <c:v>JAN004</c:v>
                  </c:pt>
                </c:lvl>
              </c:multiLvlStrCache>
            </c:multiLvlStrRef>
          </c:cat>
          <c:val>
            <c:numRef>
              <c:f>Sheet1!$B$13:$E$13</c:f>
              <c:numCache>
                <c:formatCode>_("$"* #,##0.00_);_("$"* \(#,##0.00\);_("$"* "-"??_);_(@_)</c:formatCode>
                <c:ptCount val="4"/>
                <c:pt idx="0">
                  <c:v>255</c:v>
                </c:pt>
                <c:pt idx="1">
                  <c:v>240</c:v>
                </c:pt>
                <c:pt idx="2">
                  <c:v>220</c:v>
                </c:pt>
                <c:pt idx="3">
                  <c:v>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9D-49D3-B357-6F681C93174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58423784"/>
        <c:axId val="35842837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Sheet1!$A$7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Sheet1!$B$5:$E$6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JAN001</c:v>
                        </c:pt>
                        <c:pt idx="1">
                          <c:v>JAN002</c:v>
                        </c:pt>
                        <c:pt idx="2">
                          <c:v>JAN003</c:v>
                        </c:pt>
                        <c:pt idx="3">
                          <c:v>JAN004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Sheet1!$B$7:$E$7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49D-49D3-B357-6F681C93174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Sheet1!$A$11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Sheet1!$B$5:$E$6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JAN001</c:v>
                        </c:pt>
                        <c:pt idx="1">
                          <c:v>JAN002</c:v>
                        </c:pt>
                        <c:pt idx="2">
                          <c:v>JAN003</c:v>
                        </c:pt>
                        <c:pt idx="3">
                          <c:v>JAN004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Sheet1!$B$11:$E$11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149D-49D3-B357-6F681C93174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Sheet1!$A$12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Sheet1!$B$5:$E$6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JAN001</c:v>
                        </c:pt>
                        <c:pt idx="1">
                          <c:v>JAN002</c:v>
                        </c:pt>
                        <c:pt idx="2">
                          <c:v>JAN003</c:v>
                        </c:pt>
                        <c:pt idx="3">
                          <c:v>JAN004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Sheet1!$B$12:$E$12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149D-49D3-B357-6F681C931747}"/>
                  </c:ext>
                </c:extLst>
              </c15:ser>
            </c15:filteredBarSeries>
          </c:ext>
        </c:extLst>
      </c:barChart>
      <c:catAx>
        <c:axId val="35842378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28376"/>
        <c:crosses val="autoZero"/>
        <c:auto val="1"/>
        <c:lblAlgn val="ctr"/>
        <c:lblOffset val="100"/>
        <c:noMultiLvlLbl val="0"/>
      </c:catAx>
      <c:valAx>
        <c:axId val="35842837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58423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FEBRUARY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Sheet1!$A$21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Sheet1!$B$17:$E$19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FEB001</c:v>
                  </c:pt>
                  <c:pt idx="1">
                    <c:v>FEB002</c:v>
                  </c:pt>
                  <c:pt idx="2">
                    <c:v>FEB003</c:v>
                  </c:pt>
                  <c:pt idx="3">
                    <c:v>FEB004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Sheet1!$B$21:$E$21</c:f>
              <c:numCache>
                <c:formatCode>General</c:formatCode>
                <c:ptCount val="4"/>
                <c:pt idx="0">
                  <c:v>7</c:v>
                </c:pt>
                <c:pt idx="1">
                  <c:v>9</c:v>
                </c:pt>
                <c:pt idx="2">
                  <c:v>4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D7-404D-A4F4-F2E6B913357B}"/>
            </c:ext>
          </c:extLst>
        </c:ser>
        <c:ser>
          <c:idx val="2"/>
          <c:order val="2"/>
          <c:tx>
            <c:strRef>
              <c:f>Sheet1!$A$22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Sheet1!$B$17:$E$19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FEB001</c:v>
                  </c:pt>
                  <c:pt idx="1">
                    <c:v>FEB002</c:v>
                  </c:pt>
                  <c:pt idx="2">
                    <c:v>FEB003</c:v>
                  </c:pt>
                  <c:pt idx="3">
                    <c:v>FEB004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Sheet1!$B$22:$E$22</c:f>
              <c:numCache>
                <c:formatCode>General</c:formatCode>
                <c:ptCount val="4"/>
                <c:pt idx="0">
                  <c:v>36</c:v>
                </c:pt>
                <c:pt idx="1">
                  <c:v>45</c:v>
                </c:pt>
                <c:pt idx="2">
                  <c:v>42</c:v>
                </c:pt>
                <c:pt idx="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D7-404D-A4F4-F2E6B913357B}"/>
            </c:ext>
          </c:extLst>
        </c:ser>
        <c:ser>
          <c:idx val="3"/>
          <c:order val="3"/>
          <c:tx>
            <c:strRef>
              <c:f>Sheet1!$A$23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Sheet1!$B$17:$E$19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FEB001</c:v>
                  </c:pt>
                  <c:pt idx="1">
                    <c:v>FEB002</c:v>
                  </c:pt>
                  <c:pt idx="2">
                    <c:v>FEB003</c:v>
                  </c:pt>
                  <c:pt idx="3">
                    <c:v>FEB004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Sheet1!$B$23:$E$23</c:f>
              <c:numCache>
                <c:formatCode>_("$"* #,##0.00_);_("$"* \(#,##0.00\);_("$"* "-"??_);_(@_)</c:formatCode>
                <c:ptCount val="4"/>
                <c:pt idx="0">
                  <c:v>54</c:v>
                </c:pt>
                <c:pt idx="1">
                  <c:v>67.5</c:v>
                </c:pt>
                <c:pt idx="2">
                  <c:v>63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D7-404D-A4F4-F2E6B913357B}"/>
            </c:ext>
          </c:extLst>
        </c:ser>
        <c:ser>
          <c:idx val="6"/>
          <c:order val="6"/>
          <c:tx>
            <c:strRef>
              <c:f>Sheet1!$A$26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Sheet1!$B$17:$E$19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FEB001</c:v>
                  </c:pt>
                  <c:pt idx="1">
                    <c:v>FEB002</c:v>
                  </c:pt>
                  <c:pt idx="2">
                    <c:v>FEB003</c:v>
                  </c:pt>
                  <c:pt idx="3">
                    <c:v>FEB004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Sheet1!$B$26:$E$26</c:f>
              <c:numCache>
                <c:formatCode>_("$"* #,##0.00_);_("$"* \(#,##0.00\);_("$"* "-"??_);_(@_)</c:formatCode>
                <c:ptCount val="4"/>
                <c:pt idx="0">
                  <c:v>245</c:v>
                </c:pt>
                <c:pt idx="1">
                  <c:v>255</c:v>
                </c:pt>
                <c:pt idx="2">
                  <c:v>230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D7-404D-A4F4-F2E6B913357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58632784"/>
        <c:axId val="25862753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Sheet1!$A$20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Sheet1!$B$17:$E$19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FEB001</c:v>
                        </c:pt>
                        <c:pt idx="1">
                          <c:v>FEB002</c:v>
                        </c:pt>
                        <c:pt idx="2">
                          <c:v>FEB003</c:v>
                        </c:pt>
                        <c:pt idx="3">
                          <c:v>FEB004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Sheet1!$B$20:$E$20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41D7-404D-A4F4-F2E6B913357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Sheet1!$A$24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Sheet1!$B$17:$E$19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FEB001</c:v>
                        </c:pt>
                        <c:pt idx="1">
                          <c:v>FEB002</c:v>
                        </c:pt>
                        <c:pt idx="2">
                          <c:v>FEB003</c:v>
                        </c:pt>
                        <c:pt idx="3">
                          <c:v>FEB004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Sheet1!$B$24:$E$24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41D7-404D-A4F4-F2E6B913357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Sheet1!$A$25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Sheet1!$B$17:$E$19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FEB001</c:v>
                        </c:pt>
                        <c:pt idx="1">
                          <c:v>FEB002</c:v>
                        </c:pt>
                        <c:pt idx="2">
                          <c:v>FEB003</c:v>
                        </c:pt>
                        <c:pt idx="3">
                          <c:v>FEB004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Sheet1!$B$25:$E$25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41D7-404D-A4F4-F2E6B913357B}"/>
                  </c:ext>
                </c:extLst>
              </c15:ser>
            </c15:filteredBarSeries>
          </c:ext>
        </c:extLst>
      </c:barChart>
      <c:catAx>
        <c:axId val="25863278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8627536"/>
        <c:crosses val="autoZero"/>
        <c:auto val="1"/>
        <c:lblAlgn val="ctr"/>
        <c:lblOffset val="100"/>
        <c:noMultiLvlLbl val="0"/>
      </c:catAx>
      <c:valAx>
        <c:axId val="25862753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258632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MARCH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Sheet1!$A$34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Sheet1!$B$29:$E$32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MAR001</c:v>
                  </c:pt>
                  <c:pt idx="1">
                    <c:v>MAR002</c:v>
                  </c:pt>
                  <c:pt idx="2">
                    <c:v>MAR003</c:v>
                  </c:pt>
                  <c:pt idx="3">
                    <c:v>MAR004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Sheet1!$B$34:$E$34</c:f>
              <c:numCache>
                <c:formatCode>General</c:formatCode>
                <c:ptCount val="4"/>
                <c:pt idx="0">
                  <c:v>8</c:v>
                </c:pt>
                <c:pt idx="1">
                  <c:v>4</c:v>
                </c:pt>
                <c:pt idx="2">
                  <c:v>6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A5-4FF8-A678-4F922319340F}"/>
            </c:ext>
          </c:extLst>
        </c:ser>
        <c:ser>
          <c:idx val="2"/>
          <c:order val="2"/>
          <c:tx>
            <c:strRef>
              <c:f>Sheet1!$A$35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Sheet1!$B$29:$E$32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MAR001</c:v>
                  </c:pt>
                  <c:pt idx="1">
                    <c:v>MAR002</c:v>
                  </c:pt>
                  <c:pt idx="2">
                    <c:v>MAR003</c:v>
                  </c:pt>
                  <c:pt idx="3">
                    <c:v>MAR004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Sheet1!$B$35:$E$35</c:f>
              <c:numCache>
                <c:formatCode>General</c:formatCode>
                <c:ptCount val="4"/>
                <c:pt idx="0">
                  <c:v>24</c:v>
                </c:pt>
                <c:pt idx="1">
                  <c:v>25</c:v>
                </c:pt>
                <c:pt idx="2">
                  <c:v>30</c:v>
                </c:pt>
                <c:pt idx="3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A5-4FF8-A678-4F922319340F}"/>
            </c:ext>
          </c:extLst>
        </c:ser>
        <c:ser>
          <c:idx val="3"/>
          <c:order val="3"/>
          <c:tx>
            <c:strRef>
              <c:f>Sheet1!$A$36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Sheet1!$B$29:$E$32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MAR001</c:v>
                  </c:pt>
                  <c:pt idx="1">
                    <c:v>MAR002</c:v>
                  </c:pt>
                  <c:pt idx="2">
                    <c:v>MAR003</c:v>
                  </c:pt>
                  <c:pt idx="3">
                    <c:v>MAR004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Sheet1!$B$36:$E$36</c:f>
              <c:numCache>
                <c:formatCode>_("$"* #,##0.00_);_("$"* \(#,##0.00\);_("$"* "-"??_);_(@_)</c:formatCode>
                <c:ptCount val="4"/>
                <c:pt idx="0">
                  <c:v>36</c:v>
                </c:pt>
                <c:pt idx="1">
                  <c:v>37.5</c:v>
                </c:pt>
                <c:pt idx="2">
                  <c:v>45</c:v>
                </c:pt>
                <c:pt idx="3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A5-4FF8-A678-4F922319340F}"/>
            </c:ext>
          </c:extLst>
        </c:ser>
        <c:ser>
          <c:idx val="6"/>
          <c:order val="6"/>
          <c:tx>
            <c:strRef>
              <c:f>Sheet1!$A$39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Sheet1!$B$29:$E$32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MAR001</c:v>
                  </c:pt>
                  <c:pt idx="1">
                    <c:v>MAR002</c:v>
                  </c:pt>
                  <c:pt idx="2">
                    <c:v>MAR003</c:v>
                  </c:pt>
                  <c:pt idx="3">
                    <c:v>MAR004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Sheet1!$B$39:$E$39</c:f>
              <c:numCache>
                <c:formatCode>_("$"* #,##0.00_);_("$"* \(#,##0.00\);_("$"* "-"??_);_(@_)</c:formatCode>
                <c:ptCount val="4"/>
                <c:pt idx="0">
                  <c:v>250</c:v>
                </c:pt>
                <c:pt idx="1">
                  <c:v>230</c:v>
                </c:pt>
                <c:pt idx="2">
                  <c:v>240</c:v>
                </c:pt>
                <c:pt idx="3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CA5-4FF8-A678-4F922319340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06881704"/>
        <c:axId val="3068807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Sheet1!$A$33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Sheet1!$B$29:$E$32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MAR001</c:v>
                        </c:pt>
                        <c:pt idx="1">
                          <c:v>MAR002</c:v>
                        </c:pt>
                        <c:pt idx="2">
                          <c:v>MAR003</c:v>
                        </c:pt>
                        <c:pt idx="3">
                          <c:v>MAR004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Sheet1!$B$33:$E$33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CA5-4FF8-A678-4F922319340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Sheet1!$A$37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Sheet1!$B$29:$E$32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MAR001</c:v>
                        </c:pt>
                        <c:pt idx="1">
                          <c:v>MAR002</c:v>
                        </c:pt>
                        <c:pt idx="2">
                          <c:v>MAR003</c:v>
                        </c:pt>
                        <c:pt idx="3">
                          <c:v>MAR004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Sheet1!$B$37:$E$37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8CA5-4FF8-A678-4F922319340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Sheet1!$A$38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Sheet1!$B$29:$E$32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MAR001</c:v>
                        </c:pt>
                        <c:pt idx="1">
                          <c:v>MAR002</c:v>
                        </c:pt>
                        <c:pt idx="2">
                          <c:v>MAR003</c:v>
                        </c:pt>
                        <c:pt idx="3">
                          <c:v>MAR004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Sheet1!$B$38:$E$38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8CA5-4FF8-A678-4F922319340F}"/>
                  </c:ext>
                </c:extLst>
              </c15:ser>
            </c15:filteredBarSeries>
          </c:ext>
        </c:extLst>
      </c:barChart>
      <c:catAx>
        <c:axId val="3068817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880720"/>
        <c:crosses val="autoZero"/>
        <c:auto val="1"/>
        <c:lblAlgn val="ctr"/>
        <c:lblOffset val="100"/>
        <c:noMultiLvlLbl val="0"/>
      </c:catAx>
      <c:valAx>
        <c:axId val="30688072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06881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APRIL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Sheet1!$A$47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Sheet1!$B$42:$E$45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APRIL001</c:v>
                  </c:pt>
                  <c:pt idx="1">
                    <c:v>APRIL002</c:v>
                  </c:pt>
                  <c:pt idx="2">
                    <c:v>APRIL003</c:v>
                  </c:pt>
                  <c:pt idx="3">
                    <c:v>APRIL004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Sheet1!$B$47:$E$47</c:f>
              <c:numCache>
                <c:formatCode>General</c:formatCode>
                <c:ptCount val="4"/>
                <c:pt idx="0">
                  <c:v>7</c:v>
                </c:pt>
                <c:pt idx="1">
                  <c:v>5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DD-4412-BA02-2C6AAAFD5774}"/>
            </c:ext>
          </c:extLst>
        </c:ser>
        <c:ser>
          <c:idx val="2"/>
          <c:order val="2"/>
          <c:tx>
            <c:strRef>
              <c:f>Sheet1!$A$48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Sheet1!$B$42:$E$45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APRIL001</c:v>
                  </c:pt>
                  <c:pt idx="1">
                    <c:v>APRIL002</c:v>
                  </c:pt>
                  <c:pt idx="2">
                    <c:v>APRIL003</c:v>
                  </c:pt>
                  <c:pt idx="3">
                    <c:v>APRIL004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Sheet1!$B$48:$E$48</c:f>
              <c:numCache>
                <c:formatCode>General</c:formatCode>
                <c:ptCount val="4"/>
                <c:pt idx="0">
                  <c:v>38</c:v>
                </c:pt>
                <c:pt idx="1">
                  <c:v>42</c:v>
                </c:pt>
                <c:pt idx="2">
                  <c:v>44</c:v>
                </c:pt>
                <c:pt idx="3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DD-4412-BA02-2C6AAAFD5774}"/>
            </c:ext>
          </c:extLst>
        </c:ser>
        <c:ser>
          <c:idx val="3"/>
          <c:order val="3"/>
          <c:tx>
            <c:strRef>
              <c:f>Sheet1!$A$49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Sheet1!$B$42:$E$45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APRIL001</c:v>
                  </c:pt>
                  <c:pt idx="1">
                    <c:v>APRIL002</c:v>
                  </c:pt>
                  <c:pt idx="2">
                    <c:v>APRIL003</c:v>
                  </c:pt>
                  <c:pt idx="3">
                    <c:v>APRIL004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Sheet1!$B$49:$E$49</c:f>
              <c:numCache>
                <c:formatCode>_("$"* #,##0.00_);_("$"* \(#,##0.00\);_("$"* "-"??_);_(@_)</c:formatCode>
                <c:ptCount val="4"/>
                <c:pt idx="0">
                  <c:v>57</c:v>
                </c:pt>
                <c:pt idx="1">
                  <c:v>63</c:v>
                </c:pt>
                <c:pt idx="2">
                  <c:v>66</c:v>
                </c:pt>
                <c:pt idx="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DD-4412-BA02-2C6AAAFD5774}"/>
            </c:ext>
          </c:extLst>
        </c:ser>
        <c:ser>
          <c:idx val="6"/>
          <c:order val="6"/>
          <c:tx>
            <c:strRef>
              <c:f>Sheet1!$A$52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Sheet1!$B$42:$E$45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APRIL001</c:v>
                  </c:pt>
                  <c:pt idx="1">
                    <c:v>APRIL002</c:v>
                  </c:pt>
                  <c:pt idx="2">
                    <c:v>APRIL003</c:v>
                  </c:pt>
                  <c:pt idx="3">
                    <c:v>APRIL004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Sheet1!$B$52:$E$52</c:f>
              <c:numCache>
                <c:formatCode>_("$"* #,##0.00_);_("$"* \(#,##0.00\);_("$"* "-"??_);_(@_)</c:formatCode>
                <c:ptCount val="4"/>
                <c:pt idx="0">
                  <c:v>245</c:v>
                </c:pt>
                <c:pt idx="1">
                  <c:v>235</c:v>
                </c:pt>
                <c:pt idx="2">
                  <c:v>245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DD-4412-BA02-2C6AAAFD577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10979840"/>
        <c:axId val="3109804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Sheet1!$A$46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Sheet1!$B$42:$E$45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APRIL001</c:v>
                        </c:pt>
                        <c:pt idx="1">
                          <c:v>APRIL002</c:v>
                        </c:pt>
                        <c:pt idx="2">
                          <c:v>APRIL003</c:v>
                        </c:pt>
                        <c:pt idx="3">
                          <c:v>APRIL004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Sheet1!$B$46:$E$46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DD-4412-BA02-2C6AAAFD577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Sheet1!$A$50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Sheet1!$B$42:$E$45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APRIL001</c:v>
                        </c:pt>
                        <c:pt idx="1">
                          <c:v>APRIL002</c:v>
                        </c:pt>
                        <c:pt idx="2">
                          <c:v>APRIL003</c:v>
                        </c:pt>
                        <c:pt idx="3">
                          <c:v>APRIL004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Sheet1!$B$50:$E$50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D5DD-4412-BA02-2C6AAAFD577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Sheet1!$A$51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Sheet1!$B$42:$E$45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APRIL001</c:v>
                        </c:pt>
                        <c:pt idx="1">
                          <c:v>APRIL002</c:v>
                        </c:pt>
                        <c:pt idx="2">
                          <c:v>APRIL003</c:v>
                        </c:pt>
                        <c:pt idx="3">
                          <c:v>APRIL004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Sheet1!$B$51:$E$51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D5DD-4412-BA02-2C6AAAFD5774}"/>
                  </c:ext>
                </c:extLst>
              </c15:ser>
            </c15:filteredBarSeries>
          </c:ext>
        </c:extLst>
      </c:barChart>
      <c:catAx>
        <c:axId val="31097984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0980496"/>
        <c:crosses val="autoZero"/>
        <c:auto val="1"/>
        <c:lblAlgn val="ctr"/>
        <c:lblOffset val="100"/>
        <c:noMultiLvlLbl val="0"/>
      </c:catAx>
      <c:valAx>
        <c:axId val="31098049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10979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Sheet1!$A$60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Sheet1!$B$55:$E$58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MAY001</c:v>
                  </c:pt>
                  <c:pt idx="1">
                    <c:v>MAY002</c:v>
                  </c:pt>
                  <c:pt idx="2">
                    <c:v>MAY003</c:v>
                  </c:pt>
                  <c:pt idx="3">
                    <c:v>MAY004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Sheet1!$B$60:$E$60</c:f>
              <c:numCache>
                <c:formatCode>General</c:formatCode>
                <c:ptCount val="4"/>
                <c:pt idx="0">
                  <c:v>7</c:v>
                </c:pt>
                <c:pt idx="1">
                  <c:v>9</c:v>
                </c:pt>
                <c:pt idx="2">
                  <c:v>4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33-4C42-BB9F-2F8522D4E68E}"/>
            </c:ext>
          </c:extLst>
        </c:ser>
        <c:ser>
          <c:idx val="2"/>
          <c:order val="2"/>
          <c:tx>
            <c:strRef>
              <c:f>Sheet1!$A$61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Sheet1!$B$55:$E$58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MAY001</c:v>
                  </c:pt>
                  <c:pt idx="1">
                    <c:v>MAY002</c:v>
                  </c:pt>
                  <c:pt idx="2">
                    <c:v>MAY003</c:v>
                  </c:pt>
                  <c:pt idx="3">
                    <c:v>MAY004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Sheet1!$B$61:$E$61</c:f>
              <c:numCache>
                <c:formatCode>General</c:formatCode>
                <c:ptCount val="4"/>
                <c:pt idx="0">
                  <c:v>36</c:v>
                </c:pt>
                <c:pt idx="1">
                  <c:v>45</c:v>
                </c:pt>
                <c:pt idx="2">
                  <c:v>42</c:v>
                </c:pt>
                <c:pt idx="3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33-4C42-BB9F-2F8522D4E68E}"/>
            </c:ext>
          </c:extLst>
        </c:ser>
        <c:ser>
          <c:idx val="3"/>
          <c:order val="3"/>
          <c:tx>
            <c:strRef>
              <c:f>Sheet1!$A$62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Sheet1!$B$55:$E$58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MAY001</c:v>
                  </c:pt>
                  <c:pt idx="1">
                    <c:v>MAY002</c:v>
                  </c:pt>
                  <c:pt idx="2">
                    <c:v>MAY003</c:v>
                  </c:pt>
                  <c:pt idx="3">
                    <c:v>MAY004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Sheet1!$B$62:$E$62</c:f>
              <c:numCache>
                <c:formatCode>_("$"* #,##0.00_);_("$"* \(#,##0.00\);_("$"* "-"??_);_(@_)</c:formatCode>
                <c:ptCount val="4"/>
                <c:pt idx="0">
                  <c:v>54</c:v>
                </c:pt>
                <c:pt idx="1">
                  <c:v>67.5</c:v>
                </c:pt>
                <c:pt idx="2">
                  <c:v>63</c:v>
                </c:pt>
                <c:pt idx="3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33-4C42-BB9F-2F8522D4E68E}"/>
            </c:ext>
          </c:extLst>
        </c:ser>
        <c:ser>
          <c:idx val="6"/>
          <c:order val="6"/>
          <c:tx>
            <c:strRef>
              <c:f>Sheet1!$A$65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Sheet1!$B$55:$E$58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MAY001</c:v>
                  </c:pt>
                  <c:pt idx="1">
                    <c:v>MAY002</c:v>
                  </c:pt>
                  <c:pt idx="2">
                    <c:v>MAY003</c:v>
                  </c:pt>
                  <c:pt idx="3">
                    <c:v>MAY004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Sheet1!$B$65:$E$65</c:f>
              <c:numCache>
                <c:formatCode>_("$"* #,##0.00_);_("$"* \(#,##0.00\);_("$"* "-"??_);_(@_)</c:formatCode>
                <c:ptCount val="4"/>
                <c:pt idx="0">
                  <c:v>245</c:v>
                </c:pt>
                <c:pt idx="1">
                  <c:v>255</c:v>
                </c:pt>
                <c:pt idx="2">
                  <c:v>230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33-4C42-BB9F-2F8522D4E68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53731600"/>
        <c:axId val="3537365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Sheet1!$A$59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Sheet1!$B$55:$E$58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MAY001</c:v>
                        </c:pt>
                        <c:pt idx="1">
                          <c:v>MAY002</c:v>
                        </c:pt>
                        <c:pt idx="2">
                          <c:v>MAY003</c:v>
                        </c:pt>
                        <c:pt idx="3">
                          <c:v>MAY004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Sheet1!$B$59:$E$59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233-4C42-BB9F-2F8522D4E68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Sheet1!$A$63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Sheet1!$B$55:$E$58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MAY001</c:v>
                        </c:pt>
                        <c:pt idx="1">
                          <c:v>MAY002</c:v>
                        </c:pt>
                        <c:pt idx="2">
                          <c:v>MAY003</c:v>
                        </c:pt>
                        <c:pt idx="3">
                          <c:v>MAY004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Sheet1!$B$63:$E$63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5233-4C42-BB9F-2F8522D4E68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Sheet1!$A$64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Sheet1!$B$55:$E$58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MAY001</c:v>
                        </c:pt>
                        <c:pt idx="1">
                          <c:v>MAY002</c:v>
                        </c:pt>
                        <c:pt idx="2">
                          <c:v>MAY003</c:v>
                        </c:pt>
                        <c:pt idx="3">
                          <c:v>MAY004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Sheet1!$B$64:$E$64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5233-4C42-BB9F-2F8522D4E68E}"/>
                  </c:ext>
                </c:extLst>
              </c15:ser>
            </c15:filteredBarSeries>
          </c:ext>
        </c:extLst>
      </c:barChart>
      <c:catAx>
        <c:axId val="3537316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3736520"/>
        <c:crosses val="autoZero"/>
        <c:auto val="1"/>
        <c:lblAlgn val="ctr"/>
        <c:lblOffset val="100"/>
        <c:noMultiLvlLbl val="0"/>
      </c:catAx>
      <c:valAx>
        <c:axId val="35373652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53731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JUNE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Sheet1!$A$73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Sheet1!$B$68:$E$71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JUN001</c:v>
                  </c:pt>
                  <c:pt idx="1">
                    <c:v>JUN002</c:v>
                  </c:pt>
                  <c:pt idx="2">
                    <c:v>JUN003</c:v>
                  </c:pt>
                  <c:pt idx="3">
                    <c:v>JUN004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Sheet1!$B$73:$E$73</c:f>
              <c:numCache>
                <c:formatCode>General</c:formatCode>
                <c:ptCount val="4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50-4862-A41D-569759B577FC}"/>
            </c:ext>
          </c:extLst>
        </c:ser>
        <c:ser>
          <c:idx val="2"/>
          <c:order val="2"/>
          <c:tx>
            <c:strRef>
              <c:f>Sheet1!$A$74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Sheet1!$B$68:$E$71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JUN001</c:v>
                  </c:pt>
                  <c:pt idx="1">
                    <c:v>JUN002</c:v>
                  </c:pt>
                  <c:pt idx="2">
                    <c:v>JUN003</c:v>
                  </c:pt>
                  <c:pt idx="3">
                    <c:v>JUN004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Sheet1!$B$74:$E$74</c:f>
              <c:numCache>
                <c:formatCode>General</c:formatCode>
                <c:ptCount val="4"/>
                <c:pt idx="0">
                  <c:v>45</c:v>
                </c:pt>
                <c:pt idx="1">
                  <c:v>41</c:v>
                </c:pt>
                <c:pt idx="2">
                  <c:v>38</c:v>
                </c:pt>
                <c:pt idx="3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50-4862-A41D-569759B577FC}"/>
            </c:ext>
          </c:extLst>
        </c:ser>
        <c:ser>
          <c:idx val="3"/>
          <c:order val="3"/>
          <c:tx>
            <c:strRef>
              <c:f>Sheet1!$A$75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Sheet1!$B$68:$E$71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JUN001</c:v>
                  </c:pt>
                  <c:pt idx="1">
                    <c:v>JUN002</c:v>
                  </c:pt>
                  <c:pt idx="2">
                    <c:v>JUN003</c:v>
                  </c:pt>
                  <c:pt idx="3">
                    <c:v>JUN004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Sheet1!$B$75:$E$75</c:f>
              <c:numCache>
                <c:formatCode>_("$"* #,##0.00_);_("$"* \(#,##0.00\);_("$"* "-"??_);_(@_)</c:formatCode>
                <c:ptCount val="4"/>
                <c:pt idx="0">
                  <c:v>67.5</c:v>
                </c:pt>
                <c:pt idx="1">
                  <c:v>61.5</c:v>
                </c:pt>
                <c:pt idx="2">
                  <c:v>57</c:v>
                </c:pt>
                <c:pt idx="3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0-4862-A41D-569759B577FC}"/>
            </c:ext>
          </c:extLst>
        </c:ser>
        <c:ser>
          <c:idx val="6"/>
          <c:order val="6"/>
          <c:tx>
            <c:strRef>
              <c:f>Sheet1!$A$78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Sheet1!$B$68:$E$71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JUN001</c:v>
                  </c:pt>
                  <c:pt idx="1">
                    <c:v>JUN002</c:v>
                  </c:pt>
                  <c:pt idx="2">
                    <c:v>JUN003</c:v>
                  </c:pt>
                  <c:pt idx="3">
                    <c:v>JUN004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Sheet1!$B$78:$E$78</c:f>
              <c:numCache>
                <c:formatCode>_("$"* #,##0.00_);_("$"* \(#,##0.00\);_("$"* "-"??_);_(@_)</c:formatCode>
                <c:ptCount val="4"/>
                <c:pt idx="0">
                  <c:v>250</c:v>
                </c:pt>
                <c:pt idx="1">
                  <c:v>235</c:v>
                </c:pt>
                <c:pt idx="2">
                  <c:v>255</c:v>
                </c:pt>
                <c:pt idx="3">
                  <c:v>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50-4862-A41D-569759B577F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51053984"/>
        <c:axId val="3510572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Sheet1!$A$72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Sheet1!$B$68:$E$71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JUN001</c:v>
                        </c:pt>
                        <c:pt idx="1">
                          <c:v>JUN002</c:v>
                        </c:pt>
                        <c:pt idx="2">
                          <c:v>JUN003</c:v>
                        </c:pt>
                        <c:pt idx="3">
                          <c:v>JUN004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Sheet1!$B$72:$E$72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650-4862-A41D-569759B577F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Sheet1!$A$76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Sheet1!$B$68:$E$71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JUN001</c:v>
                        </c:pt>
                        <c:pt idx="1">
                          <c:v>JUN002</c:v>
                        </c:pt>
                        <c:pt idx="2">
                          <c:v>JUN003</c:v>
                        </c:pt>
                        <c:pt idx="3">
                          <c:v>JUN004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Sheet1!$B$76:$E$76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650-4862-A41D-569759B577FC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Sheet1!$A$77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Sheet1!$B$68:$E$71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JUN001</c:v>
                        </c:pt>
                        <c:pt idx="1">
                          <c:v>JUN002</c:v>
                        </c:pt>
                        <c:pt idx="2">
                          <c:v>JUN003</c:v>
                        </c:pt>
                        <c:pt idx="3">
                          <c:v>JUN004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Sheet1!$B$77:$E$77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2650-4862-A41D-569759B577FC}"/>
                  </c:ext>
                </c:extLst>
              </c15:ser>
            </c15:filteredBarSeries>
          </c:ext>
        </c:extLst>
      </c:barChart>
      <c:catAx>
        <c:axId val="35105398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1057264"/>
        <c:crosses val="autoZero"/>
        <c:auto val="1"/>
        <c:lblAlgn val="ctr"/>
        <c:lblOffset val="100"/>
        <c:noMultiLvlLbl val="0"/>
      </c:catAx>
      <c:valAx>
        <c:axId val="35105726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5105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JULY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Sheet1!$A$86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Sheet1!$B$81:$E$84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JULY001</c:v>
                  </c:pt>
                  <c:pt idx="1">
                    <c:v>JULY002</c:v>
                  </c:pt>
                  <c:pt idx="2">
                    <c:v>JULY003</c:v>
                  </c:pt>
                  <c:pt idx="3">
                    <c:v>JULY004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Sheet1!$B$86:$E$86</c:f>
              <c:numCache>
                <c:formatCode>General</c:formatCode>
                <c:ptCount val="4"/>
                <c:pt idx="0">
                  <c:v>5</c:v>
                </c:pt>
                <c:pt idx="1">
                  <c:v>8</c:v>
                </c:pt>
                <c:pt idx="2">
                  <c:v>7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7-4C72-ADCF-BA788A39606B}"/>
            </c:ext>
          </c:extLst>
        </c:ser>
        <c:ser>
          <c:idx val="2"/>
          <c:order val="2"/>
          <c:tx>
            <c:strRef>
              <c:f>Sheet1!$A$87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Sheet1!$B$81:$E$84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JULY001</c:v>
                  </c:pt>
                  <c:pt idx="1">
                    <c:v>JULY002</c:v>
                  </c:pt>
                  <c:pt idx="2">
                    <c:v>JULY003</c:v>
                  </c:pt>
                  <c:pt idx="3">
                    <c:v>JULY004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Sheet1!$B$87:$E$87</c:f>
              <c:numCache>
                <c:formatCode>General</c:formatCode>
                <c:ptCount val="4"/>
                <c:pt idx="0">
                  <c:v>32</c:v>
                </c:pt>
                <c:pt idx="1">
                  <c:v>38</c:v>
                </c:pt>
                <c:pt idx="2">
                  <c:v>43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7-4C72-ADCF-BA788A39606B}"/>
            </c:ext>
          </c:extLst>
        </c:ser>
        <c:ser>
          <c:idx val="3"/>
          <c:order val="3"/>
          <c:tx>
            <c:strRef>
              <c:f>Sheet1!$A$88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Sheet1!$B$81:$E$84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JULY001</c:v>
                  </c:pt>
                  <c:pt idx="1">
                    <c:v>JULY002</c:v>
                  </c:pt>
                  <c:pt idx="2">
                    <c:v>JULY003</c:v>
                  </c:pt>
                  <c:pt idx="3">
                    <c:v>JULY004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Sheet1!$B$88:$E$88</c:f>
              <c:numCache>
                <c:formatCode>_("$"* #,##0.00_);_("$"* \(#,##0.00\);_("$"* "-"??_);_(@_)</c:formatCode>
                <c:ptCount val="4"/>
                <c:pt idx="0">
                  <c:v>48</c:v>
                </c:pt>
                <c:pt idx="1">
                  <c:v>57</c:v>
                </c:pt>
                <c:pt idx="2">
                  <c:v>64.5</c:v>
                </c:pt>
                <c:pt idx="3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7-4C72-ADCF-BA788A39606B}"/>
            </c:ext>
          </c:extLst>
        </c:ser>
        <c:ser>
          <c:idx val="6"/>
          <c:order val="6"/>
          <c:tx>
            <c:strRef>
              <c:f>Sheet1!$A$91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Sheet1!$B$81:$E$84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JULY001</c:v>
                  </c:pt>
                  <c:pt idx="1">
                    <c:v>JULY002</c:v>
                  </c:pt>
                  <c:pt idx="2">
                    <c:v>JULY003</c:v>
                  </c:pt>
                  <c:pt idx="3">
                    <c:v>JULY004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Sheet1!$B$91:$E$91</c:f>
              <c:numCache>
                <c:formatCode>_("$"* #,##0.00_);_("$"* \(#,##0.00\);_("$"* "-"??_);_(@_)</c:formatCode>
                <c:ptCount val="4"/>
                <c:pt idx="0">
                  <c:v>235</c:v>
                </c:pt>
                <c:pt idx="1">
                  <c:v>250</c:v>
                </c:pt>
                <c:pt idx="2">
                  <c:v>245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37-4C72-ADCF-BA788A39606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12164056"/>
        <c:axId val="51216930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Sheet1!$A$85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Sheet1!$B$81:$E$84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JULY001</c:v>
                        </c:pt>
                        <c:pt idx="1">
                          <c:v>JULY002</c:v>
                        </c:pt>
                        <c:pt idx="2">
                          <c:v>JULY003</c:v>
                        </c:pt>
                        <c:pt idx="3">
                          <c:v>JULY004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Sheet1!$B$85:$E$85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A37-4C72-ADCF-BA788A39606B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Sheet1!$A$89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Sheet1!$B$81:$E$84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JULY001</c:v>
                        </c:pt>
                        <c:pt idx="1">
                          <c:v>JULY002</c:v>
                        </c:pt>
                        <c:pt idx="2">
                          <c:v>JULY003</c:v>
                        </c:pt>
                        <c:pt idx="3">
                          <c:v>JULY004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Sheet1!$B$89:$E$89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0A37-4C72-ADCF-BA788A39606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Sheet1!$A$90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Sheet1!$B$81:$E$84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JULY001</c:v>
                        </c:pt>
                        <c:pt idx="1">
                          <c:v>JULY002</c:v>
                        </c:pt>
                        <c:pt idx="2">
                          <c:v>JULY003</c:v>
                        </c:pt>
                        <c:pt idx="3">
                          <c:v>JULY004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Sheet1!$B$90:$E$90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0A37-4C72-ADCF-BA788A39606B}"/>
                  </c:ext>
                </c:extLst>
              </c15:ser>
            </c15:filteredBarSeries>
          </c:ext>
        </c:extLst>
      </c:barChart>
      <c:catAx>
        <c:axId val="51216405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2169304"/>
        <c:crosses val="autoZero"/>
        <c:auto val="1"/>
        <c:lblAlgn val="ctr"/>
        <c:lblOffset val="100"/>
        <c:noMultiLvlLbl val="0"/>
      </c:catAx>
      <c:valAx>
        <c:axId val="512169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512164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AUGUST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Sheet1!$A$99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Sheet1!$B$94:$E$97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AUG001</c:v>
                  </c:pt>
                  <c:pt idx="1">
                    <c:v>AUG002</c:v>
                  </c:pt>
                  <c:pt idx="2">
                    <c:v>AUG003</c:v>
                  </c:pt>
                  <c:pt idx="3">
                    <c:v>AUG004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Sheet1!$B$99:$E$99</c:f>
              <c:numCache>
                <c:formatCode>General</c:formatCode>
                <c:ptCount val="4"/>
                <c:pt idx="0">
                  <c:v>6</c:v>
                </c:pt>
                <c:pt idx="1">
                  <c:v>9</c:v>
                </c:pt>
                <c:pt idx="2">
                  <c:v>9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B7-4413-A71A-EF2B59CFC21E}"/>
            </c:ext>
          </c:extLst>
        </c:ser>
        <c:ser>
          <c:idx val="2"/>
          <c:order val="2"/>
          <c:tx>
            <c:strRef>
              <c:f>Sheet1!$A$100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Sheet1!$B$94:$E$97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AUG001</c:v>
                  </c:pt>
                  <c:pt idx="1">
                    <c:v>AUG002</c:v>
                  </c:pt>
                  <c:pt idx="2">
                    <c:v>AUG003</c:v>
                  </c:pt>
                  <c:pt idx="3">
                    <c:v>AUG004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Sheet1!$B$100:$E$100</c:f>
              <c:numCache>
                <c:formatCode>General</c:formatCode>
                <c:ptCount val="4"/>
                <c:pt idx="0">
                  <c:v>44</c:v>
                </c:pt>
                <c:pt idx="1">
                  <c:v>45</c:v>
                </c:pt>
                <c:pt idx="2">
                  <c:v>40</c:v>
                </c:pt>
                <c:pt idx="3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B7-4413-A71A-EF2B59CFC21E}"/>
            </c:ext>
          </c:extLst>
        </c:ser>
        <c:ser>
          <c:idx val="3"/>
          <c:order val="3"/>
          <c:tx>
            <c:strRef>
              <c:f>Sheet1!$A$101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Sheet1!$B$94:$E$97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AUG001</c:v>
                  </c:pt>
                  <c:pt idx="1">
                    <c:v>AUG002</c:v>
                  </c:pt>
                  <c:pt idx="2">
                    <c:v>AUG003</c:v>
                  </c:pt>
                  <c:pt idx="3">
                    <c:v>AUG004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Sheet1!$B$101:$E$101</c:f>
              <c:numCache>
                <c:formatCode>_("$"* #,##0.00_);_("$"* \(#,##0.00\);_("$"* "-"??_);_(@_)</c:formatCode>
                <c:ptCount val="4"/>
                <c:pt idx="0">
                  <c:v>66</c:v>
                </c:pt>
                <c:pt idx="1">
                  <c:v>67.5</c:v>
                </c:pt>
                <c:pt idx="2">
                  <c:v>60</c:v>
                </c:pt>
                <c:pt idx="3">
                  <c:v>73.5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B7-4413-A71A-EF2B59CFC21E}"/>
            </c:ext>
          </c:extLst>
        </c:ser>
        <c:ser>
          <c:idx val="6"/>
          <c:order val="6"/>
          <c:tx>
            <c:strRef>
              <c:f>Sheet1!$A$104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Sheet1!$B$94:$E$97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AUG001</c:v>
                  </c:pt>
                  <c:pt idx="1">
                    <c:v>AUG002</c:v>
                  </c:pt>
                  <c:pt idx="2">
                    <c:v>AUG003</c:v>
                  </c:pt>
                  <c:pt idx="3">
                    <c:v>AUG004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Sheet1!$B$104:$E$104</c:f>
              <c:numCache>
                <c:formatCode>_("$"* #,##0.00_);_("$"* \(#,##0.00\);_("$"* "-"??_);_(@_)</c:formatCode>
                <c:ptCount val="4"/>
                <c:pt idx="0">
                  <c:v>240</c:v>
                </c:pt>
                <c:pt idx="1">
                  <c:v>255</c:v>
                </c:pt>
                <c:pt idx="2">
                  <c:v>255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B7-4413-A71A-EF2B59CFC21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04598376"/>
        <c:axId val="5045980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Sheet1!$A$98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Sheet1!$B$94:$E$97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AUG001</c:v>
                        </c:pt>
                        <c:pt idx="1">
                          <c:v>AUG002</c:v>
                        </c:pt>
                        <c:pt idx="2">
                          <c:v>AUG003</c:v>
                        </c:pt>
                        <c:pt idx="3">
                          <c:v>AUG004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Sheet1!$B$98:$E$98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FB7-4413-A71A-EF2B59CFC21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Sheet1!$A$102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Sheet1!$B$94:$E$97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AUG001</c:v>
                        </c:pt>
                        <c:pt idx="1">
                          <c:v>AUG002</c:v>
                        </c:pt>
                        <c:pt idx="2">
                          <c:v>AUG003</c:v>
                        </c:pt>
                        <c:pt idx="3">
                          <c:v>AUG004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Sheet1!$B$102:$E$102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2FB7-4413-A71A-EF2B59CFC21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Sheet1!$A$103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Sheet1!$B$94:$E$97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AUG001</c:v>
                        </c:pt>
                        <c:pt idx="1">
                          <c:v>AUG002</c:v>
                        </c:pt>
                        <c:pt idx="2">
                          <c:v>AUG003</c:v>
                        </c:pt>
                        <c:pt idx="3">
                          <c:v>AUG004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Sheet1!$B$103:$E$103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2FB7-4413-A71A-EF2B59CFC21E}"/>
                  </c:ext>
                </c:extLst>
              </c15:ser>
            </c15:filteredBarSeries>
          </c:ext>
        </c:extLst>
      </c:barChart>
      <c:catAx>
        <c:axId val="50459837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4598048"/>
        <c:crosses val="autoZero"/>
        <c:auto val="1"/>
        <c:lblAlgn val="ctr"/>
        <c:lblOffset val="100"/>
        <c:noMultiLvlLbl val="0"/>
      </c:catAx>
      <c:valAx>
        <c:axId val="50459804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504598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SEPTEMBER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Sheet1!$A$112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Sheet1!$B$107:$E$110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SEP001</c:v>
                  </c:pt>
                  <c:pt idx="1">
                    <c:v>SEP002</c:v>
                  </c:pt>
                  <c:pt idx="2">
                    <c:v>SEP003</c:v>
                  </c:pt>
                  <c:pt idx="3">
                    <c:v>SEP004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Sheet1!$B$112:$E$112</c:f>
              <c:numCache>
                <c:formatCode>General</c:formatCode>
                <c:ptCount val="4"/>
                <c:pt idx="0">
                  <c:v>7</c:v>
                </c:pt>
                <c:pt idx="1">
                  <c:v>9</c:v>
                </c:pt>
                <c:pt idx="2">
                  <c:v>4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51-4041-9750-B814AC9BE701}"/>
            </c:ext>
          </c:extLst>
        </c:ser>
        <c:ser>
          <c:idx val="2"/>
          <c:order val="2"/>
          <c:tx>
            <c:strRef>
              <c:f>Sheet1!$A$113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Sheet1!$B$107:$E$110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SEP001</c:v>
                  </c:pt>
                  <c:pt idx="1">
                    <c:v>SEP002</c:v>
                  </c:pt>
                  <c:pt idx="2">
                    <c:v>SEP003</c:v>
                  </c:pt>
                  <c:pt idx="3">
                    <c:v>SEP004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Sheet1!$B$113:$E$113</c:f>
              <c:numCache>
                <c:formatCode>General</c:formatCode>
                <c:ptCount val="4"/>
                <c:pt idx="0">
                  <c:v>38</c:v>
                </c:pt>
                <c:pt idx="1">
                  <c:v>34</c:v>
                </c:pt>
                <c:pt idx="2">
                  <c:v>33</c:v>
                </c:pt>
                <c:pt idx="3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51-4041-9750-B814AC9BE701}"/>
            </c:ext>
          </c:extLst>
        </c:ser>
        <c:ser>
          <c:idx val="3"/>
          <c:order val="3"/>
          <c:tx>
            <c:strRef>
              <c:f>Sheet1!$A$114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Sheet1!$B$107:$E$110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SEP001</c:v>
                  </c:pt>
                  <c:pt idx="1">
                    <c:v>SEP002</c:v>
                  </c:pt>
                  <c:pt idx="2">
                    <c:v>SEP003</c:v>
                  </c:pt>
                  <c:pt idx="3">
                    <c:v>SEP004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Sheet1!$B$114:$E$114</c:f>
              <c:numCache>
                <c:formatCode>_("$"* #,##0.00_);_("$"* \(#,##0.00\);_("$"* "-"??_);_(@_)</c:formatCode>
                <c:ptCount val="4"/>
                <c:pt idx="0">
                  <c:v>57</c:v>
                </c:pt>
                <c:pt idx="1">
                  <c:v>51</c:v>
                </c:pt>
                <c:pt idx="2">
                  <c:v>49.5</c:v>
                </c:pt>
                <c:pt idx="3">
                  <c:v>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51-4041-9750-B814AC9BE701}"/>
            </c:ext>
          </c:extLst>
        </c:ser>
        <c:ser>
          <c:idx val="6"/>
          <c:order val="6"/>
          <c:tx>
            <c:strRef>
              <c:f>Sheet1!$A$117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Sheet1!$B$107:$E$110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SEP001</c:v>
                  </c:pt>
                  <c:pt idx="1">
                    <c:v>SEP002</c:v>
                  </c:pt>
                  <c:pt idx="2">
                    <c:v>SEP003</c:v>
                  </c:pt>
                  <c:pt idx="3">
                    <c:v>SEP004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Sheet1!$B$117:$E$117</c:f>
              <c:numCache>
                <c:formatCode>_("$"* #,##0.00_);_("$"* \(#,##0.00\);_("$"* "-"??_);_(@_)</c:formatCode>
                <c:ptCount val="4"/>
                <c:pt idx="0">
                  <c:v>245</c:v>
                </c:pt>
                <c:pt idx="1">
                  <c:v>255</c:v>
                </c:pt>
                <c:pt idx="2">
                  <c:v>230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C51-4041-9750-B814AC9BE70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36794752"/>
        <c:axId val="236800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Sheet1!$A$111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Sheet1!$B$107:$E$110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SEP001</c:v>
                        </c:pt>
                        <c:pt idx="1">
                          <c:v>SEP002</c:v>
                        </c:pt>
                        <c:pt idx="2">
                          <c:v>SEP003</c:v>
                        </c:pt>
                        <c:pt idx="3">
                          <c:v>SEP004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Sheet1!$B$111:$E$111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C51-4041-9750-B814AC9BE70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Sheet1!$A$115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Sheet1!$B$107:$E$110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SEP001</c:v>
                        </c:pt>
                        <c:pt idx="1">
                          <c:v>SEP002</c:v>
                        </c:pt>
                        <c:pt idx="2">
                          <c:v>SEP003</c:v>
                        </c:pt>
                        <c:pt idx="3">
                          <c:v>SEP004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Sheet1!$B$115:$E$115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3C51-4041-9750-B814AC9BE701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Sheet1!$A$116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Sheet1!$B$107:$E$110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SEP001</c:v>
                        </c:pt>
                        <c:pt idx="1">
                          <c:v>SEP002</c:v>
                        </c:pt>
                        <c:pt idx="2">
                          <c:v>SEP003</c:v>
                        </c:pt>
                        <c:pt idx="3">
                          <c:v>SEP004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Sheet1!$B$116:$E$116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3C51-4041-9750-B814AC9BE701}"/>
                  </c:ext>
                </c:extLst>
              </c15:ser>
            </c15:filteredBarSeries>
          </c:ext>
        </c:extLst>
      </c:barChart>
      <c:catAx>
        <c:axId val="23679475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800328"/>
        <c:crosses val="autoZero"/>
        <c:auto val="1"/>
        <c:lblAlgn val="ctr"/>
        <c:lblOffset val="100"/>
        <c:noMultiLvlLbl val="0"/>
      </c:catAx>
      <c:valAx>
        <c:axId val="23680032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236794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OCTOBER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Sheet1!$A$125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Sheet1!$B$120:$E$123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OCT001</c:v>
                  </c:pt>
                  <c:pt idx="1">
                    <c:v>0CT002</c:v>
                  </c:pt>
                  <c:pt idx="2">
                    <c:v>OCT003</c:v>
                  </c:pt>
                  <c:pt idx="3">
                    <c:v>OCT004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Sheet1!$B$125:$E$125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E7-48E7-907F-98F84C2768A8}"/>
            </c:ext>
          </c:extLst>
        </c:ser>
        <c:ser>
          <c:idx val="2"/>
          <c:order val="2"/>
          <c:tx>
            <c:strRef>
              <c:f>Sheet1!$A$126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Sheet1!$B$120:$E$123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OCT001</c:v>
                  </c:pt>
                  <c:pt idx="1">
                    <c:v>0CT002</c:v>
                  </c:pt>
                  <c:pt idx="2">
                    <c:v>OCT003</c:v>
                  </c:pt>
                  <c:pt idx="3">
                    <c:v>OCT004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Sheet1!$B$126:$E$126</c:f>
              <c:numCache>
                <c:formatCode>General</c:formatCode>
                <c:ptCount val="4"/>
                <c:pt idx="0">
                  <c:v>46</c:v>
                </c:pt>
                <c:pt idx="1">
                  <c:v>48</c:v>
                </c:pt>
                <c:pt idx="2">
                  <c:v>42</c:v>
                </c:pt>
                <c:pt idx="3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7-48E7-907F-98F84C2768A8}"/>
            </c:ext>
          </c:extLst>
        </c:ser>
        <c:ser>
          <c:idx val="3"/>
          <c:order val="3"/>
          <c:tx>
            <c:strRef>
              <c:f>Sheet1!$A$127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Sheet1!$B$120:$E$123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OCT001</c:v>
                  </c:pt>
                  <c:pt idx="1">
                    <c:v>0CT002</c:v>
                  </c:pt>
                  <c:pt idx="2">
                    <c:v>OCT003</c:v>
                  </c:pt>
                  <c:pt idx="3">
                    <c:v>OCT004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Sheet1!$B$127:$E$127</c:f>
              <c:numCache>
                <c:formatCode>_("$"* #,##0.00_);_("$"* \(#,##0.00\);_("$"* "-"??_);_(@_)</c:formatCode>
                <c:ptCount val="4"/>
                <c:pt idx="0">
                  <c:v>69</c:v>
                </c:pt>
                <c:pt idx="1">
                  <c:v>72</c:v>
                </c:pt>
                <c:pt idx="2">
                  <c:v>63</c:v>
                </c:pt>
                <c:pt idx="3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E7-48E7-907F-98F84C2768A8}"/>
            </c:ext>
          </c:extLst>
        </c:ser>
        <c:ser>
          <c:idx val="6"/>
          <c:order val="6"/>
          <c:tx>
            <c:strRef>
              <c:f>Sheet1!$A$130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Sheet1!$B$120:$E$123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OCT001</c:v>
                  </c:pt>
                  <c:pt idx="1">
                    <c:v>0CT002</c:v>
                  </c:pt>
                  <c:pt idx="2">
                    <c:v>OCT003</c:v>
                  </c:pt>
                  <c:pt idx="3">
                    <c:v>OCT004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Sheet1!$B$130:$E$130</c:f>
              <c:numCache>
                <c:formatCode>_("$"* #,##0.00_);_("$"* \(#,##0.00\);_("$"* "-"??_);_(@_)</c:formatCode>
                <c:ptCount val="4"/>
                <c:pt idx="0">
                  <c:v>230</c:v>
                </c:pt>
                <c:pt idx="1">
                  <c:v>235</c:v>
                </c:pt>
                <c:pt idx="2">
                  <c:v>235</c:v>
                </c:pt>
                <c:pt idx="3">
                  <c:v>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2E7-48E7-907F-98F84C2768A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07280560"/>
        <c:axId val="30728154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Sheet1!$A$124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Sheet1!$B$120:$E$123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OCT001</c:v>
                        </c:pt>
                        <c:pt idx="1">
                          <c:v>0CT002</c:v>
                        </c:pt>
                        <c:pt idx="2">
                          <c:v>OCT003</c:v>
                        </c:pt>
                        <c:pt idx="3">
                          <c:v>OCT004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Sheet1!$B$124:$E$124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2E7-48E7-907F-98F84C2768A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Sheet1!$A$128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Sheet1!$B$120:$E$123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OCT001</c:v>
                        </c:pt>
                        <c:pt idx="1">
                          <c:v>0CT002</c:v>
                        </c:pt>
                        <c:pt idx="2">
                          <c:v>OCT003</c:v>
                        </c:pt>
                        <c:pt idx="3">
                          <c:v>OCT004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Sheet1!$B$128:$E$128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72E7-48E7-907F-98F84C2768A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Sheet1!$A$129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Sheet1!$B$120:$E$123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OCT001</c:v>
                        </c:pt>
                        <c:pt idx="1">
                          <c:v>0CT002</c:v>
                        </c:pt>
                        <c:pt idx="2">
                          <c:v>OCT003</c:v>
                        </c:pt>
                        <c:pt idx="3">
                          <c:v>OCT004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Sheet1!$B$129:$E$129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72E7-48E7-907F-98F84C2768A8}"/>
                  </c:ext>
                </c:extLst>
              </c15:ser>
            </c15:filteredBarSeries>
          </c:ext>
        </c:extLst>
      </c:barChart>
      <c:catAx>
        <c:axId val="30728056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7281544"/>
        <c:crosses val="autoZero"/>
        <c:auto val="1"/>
        <c:lblAlgn val="ctr"/>
        <c:lblOffset val="100"/>
        <c:noMultiLvlLbl val="0"/>
      </c:catAx>
      <c:valAx>
        <c:axId val="30728154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30728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NOVEMBER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Sheet1!$A$138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Sheet1!$B$133:$E$136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NOV001</c:v>
                  </c:pt>
                  <c:pt idx="1">
                    <c:v>NOV002</c:v>
                  </c:pt>
                  <c:pt idx="2">
                    <c:v>NOV003</c:v>
                  </c:pt>
                  <c:pt idx="3">
                    <c:v>NOV004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Sheet1!$B$138:$E$138</c:f>
              <c:numCache>
                <c:formatCode>General</c:formatCode>
                <c:ptCount val="4"/>
                <c:pt idx="0">
                  <c:v>8</c:v>
                </c:pt>
                <c:pt idx="1">
                  <c:v>7</c:v>
                </c:pt>
                <c:pt idx="2">
                  <c:v>5</c:v>
                </c:pt>
                <c:pt idx="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B-40FF-A63F-10B97572B38C}"/>
            </c:ext>
          </c:extLst>
        </c:ser>
        <c:ser>
          <c:idx val="2"/>
          <c:order val="2"/>
          <c:tx>
            <c:strRef>
              <c:f>Sheet1!$A$139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Sheet1!$B$133:$E$136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NOV001</c:v>
                  </c:pt>
                  <c:pt idx="1">
                    <c:v>NOV002</c:v>
                  </c:pt>
                  <c:pt idx="2">
                    <c:v>NOV003</c:v>
                  </c:pt>
                  <c:pt idx="3">
                    <c:v>NOV004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Sheet1!$B$139:$E$139</c:f>
              <c:numCache>
                <c:formatCode>General</c:formatCode>
                <c:ptCount val="4"/>
                <c:pt idx="0">
                  <c:v>33</c:v>
                </c:pt>
                <c:pt idx="1">
                  <c:v>35</c:v>
                </c:pt>
                <c:pt idx="2">
                  <c:v>37</c:v>
                </c:pt>
                <c:pt idx="3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AB-40FF-A63F-10B97572B38C}"/>
            </c:ext>
          </c:extLst>
        </c:ser>
        <c:ser>
          <c:idx val="3"/>
          <c:order val="3"/>
          <c:tx>
            <c:strRef>
              <c:f>Sheet1!$A$140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Sheet1!$B$133:$E$136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NOV001</c:v>
                  </c:pt>
                  <c:pt idx="1">
                    <c:v>NOV002</c:v>
                  </c:pt>
                  <c:pt idx="2">
                    <c:v>NOV003</c:v>
                  </c:pt>
                  <c:pt idx="3">
                    <c:v>NOV004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Sheet1!$B$140:$E$140</c:f>
              <c:numCache>
                <c:formatCode>_("$"* #,##0.00_);_("$"* \(#,##0.00\);_("$"* "-"??_);_(@_)</c:formatCode>
                <c:ptCount val="4"/>
                <c:pt idx="0">
                  <c:v>49.5</c:v>
                </c:pt>
                <c:pt idx="1">
                  <c:v>52.5</c:v>
                </c:pt>
                <c:pt idx="2">
                  <c:v>55.5</c:v>
                </c:pt>
                <c:pt idx="3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AB-40FF-A63F-10B97572B38C}"/>
            </c:ext>
          </c:extLst>
        </c:ser>
        <c:ser>
          <c:idx val="6"/>
          <c:order val="6"/>
          <c:tx>
            <c:strRef>
              <c:f>Sheet1!$A$143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Sheet1!$B$133:$E$136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NOV001</c:v>
                  </c:pt>
                  <c:pt idx="1">
                    <c:v>NOV002</c:v>
                  </c:pt>
                  <c:pt idx="2">
                    <c:v>NOV003</c:v>
                  </c:pt>
                  <c:pt idx="3">
                    <c:v>NOV004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Sheet1!$B$143:$E$143</c:f>
              <c:numCache>
                <c:formatCode>_("$"* #,##0.00_);_("$"* \(#,##0.00\);_("$"* "-"??_);_(@_)</c:formatCode>
                <c:ptCount val="4"/>
                <c:pt idx="0">
                  <c:v>250</c:v>
                </c:pt>
                <c:pt idx="1">
                  <c:v>245</c:v>
                </c:pt>
                <c:pt idx="2">
                  <c:v>235</c:v>
                </c:pt>
                <c:pt idx="3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AB-40FF-A63F-10B97572B38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69666816"/>
        <c:axId val="4696746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Sheet1!$A$137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Sheet1!$B$133:$E$136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NOV001</c:v>
                        </c:pt>
                        <c:pt idx="1">
                          <c:v>NOV002</c:v>
                        </c:pt>
                        <c:pt idx="2">
                          <c:v>NOV003</c:v>
                        </c:pt>
                        <c:pt idx="3">
                          <c:v>NOV004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Sheet1!$B$137:$E$137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FAB-40FF-A63F-10B97572B38C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Sheet1!$A$141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Sheet1!$B$133:$E$136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NOV001</c:v>
                        </c:pt>
                        <c:pt idx="1">
                          <c:v>NOV002</c:v>
                        </c:pt>
                        <c:pt idx="2">
                          <c:v>NOV003</c:v>
                        </c:pt>
                        <c:pt idx="3">
                          <c:v>NOV004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Sheet1!$B$141:$E$141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5FAB-40FF-A63F-10B97572B38C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Sheet1!$A$142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Sheet1!$B$133:$E$136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NOV001</c:v>
                        </c:pt>
                        <c:pt idx="1">
                          <c:v>NOV002</c:v>
                        </c:pt>
                        <c:pt idx="2">
                          <c:v>NOV003</c:v>
                        </c:pt>
                        <c:pt idx="3">
                          <c:v>NOV004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Sheet1!$B$142:$E$142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5FAB-40FF-A63F-10B97572B38C}"/>
                  </c:ext>
                </c:extLst>
              </c15:ser>
            </c15:filteredBarSeries>
          </c:ext>
        </c:extLst>
      </c:barChart>
      <c:catAx>
        <c:axId val="469666816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674688"/>
        <c:crosses val="autoZero"/>
        <c:auto val="1"/>
        <c:lblAlgn val="ctr"/>
        <c:lblOffset val="100"/>
        <c:noMultiLvlLbl val="0"/>
      </c:catAx>
      <c:valAx>
        <c:axId val="46967468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469666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DECEMBER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Sheet1!$A$151</c:f>
              <c:strCache>
                <c:ptCount val="1"/>
                <c:pt idx="0">
                  <c:v>Schedule Variance (hrs)/week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Sheet1!$B$146:$E$149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DEC001</c:v>
                  </c:pt>
                  <c:pt idx="1">
                    <c:v>DEC002</c:v>
                  </c:pt>
                  <c:pt idx="2">
                    <c:v>DEC003</c:v>
                  </c:pt>
                  <c:pt idx="3">
                    <c:v>DEC004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Sheet1!$B$151:$E$151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98-4277-BC84-99CF8926545E}"/>
            </c:ext>
          </c:extLst>
        </c:ser>
        <c:ser>
          <c:idx val="2"/>
          <c:order val="2"/>
          <c:tx>
            <c:strRef>
              <c:f>Sheet1!$A$152</c:f>
              <c:strCache>
                <c:ptCount val="1"/>
                <c:pt idx="0">
                  <c:v>distances  (km)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Sheet1!$B$146:$E$149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DEC001</c:v>
                  </c:pt>
                  <c:pt idx="1">
                    <c:v>DEC002</c:v>
                  </c:pt>
                  <c:pt idx="2">
                    <c:v>DEC003</c:v>
                  </c:pt>
                  <c:pt idx="3">
                    <c:v>DEC004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Sheet1!$B$152:$E$152</c:f>
              <c:numCache>
                <c:formatCode>General</c:formatCode>
                <c:ptCount val="4"/>
                <c:pt idx="0">
                  <c:v>22</c:v>
                </c:pt>
                <c:pt idx="1">
                  <c:v>27</c:v>
                </c:pt>
                <c:pt idx="2">
                  <c:v>23</c:v>
                </c:pt>
                <c:pt idx="3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98-4277-BC84-99CF8926545E}"/>
            </c:ext>
          </c:extLst>
        </c:ser>
        <c:ser>
          <c:idx val="3"/>
          <c:order val="3"/>
          <c:tx>
            <c:strRef>
              <c:f>Sheet1!$A$153</c:f>
              <c:strCache>
                <c:ptCount val="1"/>
                <c:pt idx="0">
                  <c:v>Expenses ( dollars)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Sheet1!$B$146:$E$149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DEC001</c:v>
                  </c:pt>
                  <c:pt idx="1">
                    <c:v>DEC002</c:v>
                  </c:pt>
                  <c:pt idx="2">
                    <c:v>DEC003</c:v>
                  </c:pt>
                  <c:pt idx="3">
                    <c:v>DEC004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Sheet1!$B$153:$E$153</c:f>
              <c:numCache>
                <c:formatCode>_("$"* #,##0.00_);_("$"* \(#,##0.00\);_("$"* "-"??_);_(@_)</c:formatCode>
                <c:ptCount val="4"/>
                <c:pt idx="0">
                  <c:v>33</c:v>
                </c:pt>
                <c:pt idx="1">
                  <c:v>40.5</c:v>
                </c:pt>
                <c:pt idx="2">
                  <c:v>34.5</c:v>
                </c:pt>
                <c:pt idx="3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98-4277-BC84-99CF8926545E}"/>
            </c:ext>
          </c:extLst>
        </c:ser>
        <c:ser>
          <c:idx val="6"/>
          <c:order val="6"/>
          <c:tx>
            <c:strRef>
              <c:f>Sheet1!$A$156</c:f>
              <c:strCache>
                <c:ptCount val="1"/>
                <c:pt idx="0">
                  <c:v>Total earnings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Sheet1!$B$146:$E$149</c:f>
              <c:multiLvlStrCache>
                <c:ptCount val="4"/>
                <c:lvl>
                  <c:pt idx="0">
                    <c:v>DERICK</c:v>
                  </c:pt>
                  <c:pt idx="1">
                    <c:v>TERRY</c:v>
                  </c:pt>
                  <c:pt idx="2">
                    <c:v>McNIVAEL</c:v>
                  </c:pt>
                  <c:pt idx="3">
                    <c:v>LILIAN</c:v>
                  </c:pt>
                </c:lvl>
                <c:lvl>
                  <c:pt idx="0">
                    <c:v>DEC001</c:v>
                  </c:pt>
                  <c:pt idx="1">
                    <c:v>DEC002</c:v>
                  </c:pt>
                  <c:pt idx="2">
                    <c:v>DEC003</c:v>
                  </c:pt>
                  <c:pt idx="3">
                    <c:v>DEC004</c:v>
                  </c:pt>
                </c:lvl>
                <c:lvl>
                  <c:pt idx="0">
                    <c:v>Week one</c:v>
                  </c:pt>
                  <c:pt idx="1">
                    <c:v>Week two</c:v>
                  </c:pt>
                  <c:pt idx="2">
                    <c:v>Week three</c:v>
                  </c:pt>
                  <c:pt idx="3">
                    <c:v>Week four</c:v>
                  </c:pt>
                </c:lvl>
              </c:multiLvlStrCache>
            </c:multiLvlStrRef>
          </c:cat>
          <c:val>
            <c:numRef>
              <c:f>Sheet1!$B$156:$E$156</c:f>
              <c:numCache>
                <c:formatCode>_("$"* #,##0.00_);_("$"* \(#,##0.00\);_("$"* "-"??_);_(@_)</c:formatCode>
                <c:ptCount val="4"/>
                <c:pt idx="0">
                  <c:v>225</c:v>
                </c:pt>
                <c:pt idx="1">
                  <c:v>230</c:v>
                </c:pt>
                <c:pt idx="2">
                  <c:v>230</c:v>
                </c:pt>
                <c:pt idx="3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98-4277-BC84-99CF8926545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469670424"/>
        <c:axId val="46967075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Sheet1!$A$150</c15:sqref>
                        </c15:formulaRef>
                      </c:ext>
                    </c:extLst>
                    <c:strCache>
                      <c:ptCount val="1"/>
                      <c:pt idx="0">
                        <c:v>due running time(hrs)/week</c:v>
                      </c:pt>
                    </c:strCache>
                  </c:strRef>
                </c:tx>
                <c:spPr>
                  <a:solidFill>
                    <a:schemeClr val="accent1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Sheet1!$B$146:$E$149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DEC001</c:v>
                        </c:pt>
                        <c:pt idx="1">
                          <c:v>DEC002</c:v>
                        </c:pt>
                        <c:pt idx="2">
                          <c:v>DEC003</c:v>
                        </c:pt>
                        <c:pt idx="3">
                          <c:v>DEC004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Sheet1!$B$150:$E$150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30</c:v>
                      </c:pt>
                      <c:pt idx="3">
                        <c:v>30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A98-4277-BC84-99CF8926545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Sheet1!$A$154</c15:sqref>
                        </c15:formulaRef>
                      </c:ext>
                    </c:extLst>
                    <c:strCache>
                      <c:ptCount val="1"/>
                      <c:pt idx="0">
                        <c:v>pay (dollars per hr)</c:v>
                      </c:pt>
                    </c:strCache>
                  </c:strRef>
                </c:tx>
                <c:spPr>
                  <a:solidFill>
                    <a:schemeClr val="accent5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Sheet1!$B$146:$E$149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DEC001</c:v>
                        </c:pt>
                        <c:pt idx="1">
                          <c:v>DEC002</c:v>
                        </c:pt>
                        <c:pt idx="2">
                          <c:v>DEC003</c:v>
                        </c:pt>
                        <c:pt idx="3">
                          <c:v>DEC004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Sheet1!$B$154:$E$154</c15:sqref>
                        </c15:formulaRef>
                      </c:ext>
                    </c:extLst>
                    <c:numCache>
                      <c:formatCode>_([$$-409]* #,##0.00_);_([$$-409]* \(#,##0.00\);_([$$-409]* "-"??_);_(@_)</c:formatCode>
                      <c:ptCount val="4"/>
                      <c:pt idx="0">
                        <c:v>7</c:v>
                      </c:pt>
                      <c:pt idx="1">
                        <c:v>7</c:v>
                      </c:pt>
                      <c:pt idx="2">
                        <c:v>7</c:v>
                      </c:pt>
                      <c:pt idx="3">
                        <c:v>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AA98-4277-BC84-99CF8926545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Sheet1!$A$155</c15:sqref>
                        </c15:formulaRef>
                      </c:ext>
                    </c:extLst>
                    <c:strCache>
                      <c:ptCount val="1"/>
                      <c:pt idx="0">
                        <c:v>overtime (dollars per hr)</c:v>
                      </c:pt>
                    </c:strCache>
                  </c:strRef>
                </c:tx>
                <c:spPr>
                  <a:solidFill>
                    <a:schemeClr val="accent6">
                      <a:alpha val="85000"/>
                    </a:schemeClr>
                  </a:solidFill>
                  <a:ln w="9525" cap="flat" cmpd="sng" algn="ctr">
                    <a:solidFill>
                      <a:schemeClr val="lt1">
                        <a:alpha val="50000"/>
                      </a:schemeClr>
                    </a:solidFill>
                    <a:round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dLblPos val="in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dk1">
                                <a:lumMod val="50000"/>
                                <a:lumOff val="50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xmlns:c15="http://schemas.microsoft.com/office/drawing/2012/chart" uri="{02D57815-91ED-43cb-92C2-25804820EDAC}">
                        <c15:formulaRef>
                          <c15:sqref>Sheet1!$B$146:$E$149</c15:sqref>
                        </c15:formulaRef>
                      </c:ext>
                    </c:extLst>
                    <c:multiLvlStrCache>
                      <c:ptCount val="4"/>
                      <c:lvl>
                        <c:pt idx="0">
                          <c:v>DERICK</c:v>
                        </c:pt>
                        <c:pt idx="1">
                          <c:v>TERRY</c:v>
                        </c:pt>
                        <c:pt idx="2">
                          <c:v>McNIVAEL</c:v>
                        </c:pt>
                        <c:pt idx="3">
                          <c:v>LILIAN</c:v>
                        </c:pt>
                      </c:lvl>
                      <c:lvl>
                        <c:pt idx="0">
                          <c:v>DEC001</c:v>
                        </c:pt>
                        <c:pt idx="1">
                          <c:v>DEC002</c:v>
                        </c:pt>
                        <c:pt idx="2">
                          <c:v>DEC003</c:v>
                        </c:pt>
                        <c:pt idx="3">
                          <c:v>DEC004</c:v>
                        </c:pt>
                      </c:lvl>
                      <c:lvl>
                        <c:pt idx="0">
                          <c:v>Week one</c:v>
                        </c:pt>
                        <c:pt idx="1">
                          <c:v>Week two</c:v>
                        </c:pt>
                        <c:pt idx="2">
                          <c:v>Week three</c:v>
                        </c:pt>
                        <c:pt idx="3">
                          <c:v>Week four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ormulaRef>
                          <c15:sqref>Sheet1!$B$155:$E$155</c15:sqref>
                        </c15:formulaRef>
                      </c:ext>
                    </c:extLst>
                    <c:numCache>
                      <c:formatCode>_("$"* #,##0.00_);_("$"* \(#,##0.00\);_("$"* "-"??_);_(@_)</c:formatCode>
                      <c:ptCount val="4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AA98-4277-BC84-99CF8926545E}"/>
                  </c:ext>
                </c:extLst>
              </c15:ser>
            </c15:filteredBarSeries>
          </c:ext>
        </c:extLst>
      </c:barChart>
      <c:catAx>
        <c:axId val="46967042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670752"/>
        <c:crosses val="autoZero"/>
        <c:auto val="1"/>
        <c:lblAlgn val="ctr"/>
        <c:lblOffset val="100"/>
        <c:noMultiLvlLbl val="0"/>
      </c:catAx>
      <c:valAx>
        <c:axId val="469670752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minorGridlines>
          <c:spPr>
            <a:ln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</a:ln>
            <a:effectLst/>
          </c:spPr>
        </c:minorGridlines>
        <c:numFmt formatCode="General" sourceLinked="1"/>
        <c:majorTickMark val="none"/>
        <c:minorTickMark val="none"/>
        <c:tickLblPos val="nextTo"/>
        <c:crossAx val="46967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588818</xdr:colOff>
      <xdr:row>0</xdr:row>
      <xdr:rowOff>259365</xdr:rowOff>
    </xdr:from>
    <xdr:to>
      <xdr:col>14</xdr:col>
      <xdr:colOff>311727</xdr:colOff>
      <xdr:row>14</xdr:row>
      <xdr:rowOff>33617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3292</xdr:colOff>
      <xdr:row>13</xdr:row>
      <xdr:rowOff>175978</xdr:rowOff>
    </xdr:from>
    <xdr:to>
      <xdr:col>14</xdr:col>
      <xdr:colOff>306471</xdr:colOff>
      <xdr:row>26</xdr:row>
      <xdr:rowOff>173183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20875</xdr:colOff>
      <xdr:row>26</xdr:row>
      <xdr:rowOff>174102</xdr:rowOff>
    </xdr:from>
    <xdr:to>
      <xdr:col>14</xdr:col>
      <xdr:colOff>327464</xdr:colOff>
      <xdr:row>39</xdr:row>
      <xdr:rowOff>155863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22825</xdr:colOff>
      <xdr:row>39</xdr:row>
      <xdr:rowOff>108698</xdr:rowOff>
    </xdr:from>
    <xdr:to>
      <xdr:col>14</xdr:col>
      <xdr:colOff>326004</xdr:colOff>
      <xdr:row>52</xdr:row>
      <xdr:rowOff>69273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5507</xdr:colOff>
      <xdr:row>52</xdr:row>
      <xdr:rowOff>25120</xdr:rowOff>
    </xdr:from>
    <xdr:to>
      <xdr:col>14</xdr:col>
      <xdr:colOff>308686</xdr:colOff>
      <xdr:row>65</xdr:row>
      <xdr:rowOff>34637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599773</xdr:colOff>
      <xdr:row>65</xdr:row>
      <xdr:rowOff>46202</xdr:rowOff>
    </xdr:from>
    <xdr:to>
      <xdr:col>14</xdr:col>
      <xdr:colOff>307696</xdr:colOff>
      <xdr:row>78</xdr:row>
      <xdr:rowOff>17319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606110</xdr:colOff>
      <xdr:row>78</xdr:row>
      <xdr:rowOff>13543</xdr:rowOff>
    </xdr:from>
    <xdr:to>
      <xdr:col>14</xdr:col>
      <xdr:colOff>323128</xdr:colOff>
      <xdr:row>91</xdr:row>
      <xdr:rowOff>51955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12535</xdr:colOff>
      <xdr:row>91</xdr:row>
      <xdr:rowOff>21858</xdr:rowOff>
    </xdr:from>
    <xdr:to>
      <xdr:col>14</xdr:col>
      <xdr:colOff>315714</xdr:colOff>
      <xdr:row>104</xdr:row>
      <xdr:rowOff>0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604868</xdr:colOff>
      <xdr:row>103</xdr:row>
      <xdr:rowOff>105185</xdr:rowOff>
    </xdr:from>
    <xdr:to>
      <xdr:col>14</xdr:col>
      <xdr:colOff>301910</xdr:colOff>
      <xdr:row>116</xdr:row>
      <xdr:rowOff>138546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8148</xdr:colOff>
      <xdr:row>116</xdr:row>
      <xdr:rowOff>163398</xdr:rowOff>
    </xdr:from>
    <xdr:to>
      <xdr:col>14</xdr:col>
      <xdr:colOff>322208</xdr:colOff>
      <xdr:row>129</xdr:row>
      <xdr:rowOff>121228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15798</xdr:colOff>
      <xdr:row>129</xdr:row>
      <xdr:rowOff>101671</xdr:rowOff>
    </xdr:from>
    <xdr:to>
      <xdr:col>14</xdr:col>
      <xdr:colOff>318977</xdr:colOff>
      <xdr:row>142</xdr:row>
      <xdr:rowOff>69273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1992</xdr:colOff>
      <xdr:row>142</xdr:row>
      <xdr:rowOff>8304</xdr:rowOff>
    </xdr:from>
    <xdr:to>
      <xdr:col>14</xdr:col>
      <xdr:colOff>305171</xdr:colOff>
      <xdr:row>156</xdr:row>
      <xdr:rowOff>84504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topLeftCell="A4" zoomScale="55" zoomScaleNormal="55" workbookViewId="0">
      <selection activeCell="L1" sqref="L1"/>
    </sheetView>
  </sheetViews>
  <sheetFormatPr defaultRowHeight="15" x14ac:dyDescent="0.25"/>
  <cols>
    <col min="1" max="1" width="50.28515625" bestFit="1" customWidth="1"/>
    <col min="2" max="2" width="15.5703125" bestFit="1" customWidth="1"/>
    <col min="3" max="3" width="10.42578125" bestFit="1" customWidth="1"/>
    <col min="4" max="5" width="11.5703125" bestFit="1" customWidth="1"/>
    <col min="6" max="6" width="13.5703125" bestFit="1" customWidth="1"/>
  </cols>
  <sheetData>
    <row r="1" spans="1:9" s="3" customFormat="1" ht="25.5" x14ac:dyDescent="0.4">
      <c r="A1" s="19" t="s">
        <v>15</v>
      </c>
      <c r="B1" s="19"/>
      <c r="C1" s="19"/>
      <c r="D1" s="19"/>
      <c r="E1" s="19"/>
      <c r="F1" s="19"/>
      <c r="G1" s="19"/>
      <c r="H1" s="19"/>
      <c r="I1" s="4"/>
    </row>
    <row r="2" spans="1:9" x14ac:dyDescent="0.25">
      <c r="A2" s="17" t="s">
        <v>0</v>
      </c>
      <c r="B2" s="18"/>
      <c r="C2" s="18"/>
      <c r="D2" s="18"/>
      <c r="E2" s="18"/>
    </row>
    <row r="4" spans="1:9" s="7" customFormat="1" x14ac:dyDescent="0.25">
      <c r="A4" s="6"/>
      <c r="B4" s="6" t="s">
        <v>1</v>
      </c>
      <c r="C4" s="6" t="s">
        <v>2</v>
      </c>
      <c r="D4" s="6" t="s">
        <v>3</v>
      </c>
      <c r="E4" s="6" t="s">
        <v>4</v>
      </c>
      <c r="F4" s="12" t="s">
        <v>38</v>
      </c>
      <c r="G4" s="12"/>
    </row>
    <row r="5" spans="1:9" x14ac:dyDescent="0.25">
      <c r="A5" s="1" t="s">
        <v>5</v>
      </c>
      <c r="B5" t="s">
        <v>6</v>
      </c>
      <c r="C5" t="s">
        <v>9</v>
      </c>
      <c r="D5" t="s">
        <v>16</v>
      </c>
      <c r="E5" t="s">
        <v>18</v>
      </c>
    </row>
    <row r="6" spans="1:9" x14ac:dyDescent="0.25">
      <c r="A6" s="1" t="s">
        <v>7</v>
      </c>
      <c r="B6" t="s">
        <v>8</v>
      </c>
      <c r="C6" t="s">
        <v>10</v>
      </c>
      <c r="D6" t="s">
        <v>17</v>
      </c>
      <c r="E6" t="s">
        <v>19</v>
      </c>
    </row>
    <row r="7" spans="1:9" x14ac:dyDescent="0.25">
      <c r="A7" t="s">
        <v>36</v>
      </c>
      <c r="B7" s="15">
        <v>30</v>
      </c>
      <c r="C7" s="16">
        <v>30</v>
      </c>
      <c r="D7" s="16">
        <v>30</v>
      </c>
      <c r="E7" s="15">
        <v>30</v>
      </c>
      <c r="F7" s="16">
        <f>SUM(B7,C7,D7,E7)</f>
        <v>120</v>
      </c>
    </row>
    <row r="8" spans="1:9" x14ac:dyDescent="0.25">
      <c r="A8" t="s">
        <v>37</v>
      </c>
      <c r="B8">
        <v>9</v>
      </c>
      <c r="C8">
        <v>6</v>
      </c>
      <c r="D8">
        <v>2</v>
      </c>
      <c r="E8">
        <v>14</v>
      </c>
      <c r="F8" s="15">
        <f>B8+C8+D8+E8</f>
        <v>31</v>
      </c>
    </row>
    <row r="9" spans="1:9" x14ac:dyDescent="0.25">
      <c r="A9" t="s">
        <v>13</v>
      </c>
      <c r="B9">
        <v>48</v>
      </c>
      <c r="C9">
        <v>50</v>
      </c>
      <c r="D9">
        <v>40</v>
      </c>
      <c r="E9" s="15">
        <v>55</v>
      </c>
      <c r="F9">
        <f>B9+C9+D9+E9</f>
        <v>193</v>
      </c>
    </row>
    <row r="10" spans="1:9" x14ac:dyDescent="0.25">
      <c r="A10" t="s">
        <v>12</v>
      </c>
      <c r="B10" s="11">
        <f>B9*1.5</f>
        <v>72</v>
      </c>
      <c r="C10" s="11">
        <f t="shared" ref="C10:E10" si="0">C9*1.5</f>
        <v>75</v>
      </c>
      <c r="D10" s="11">
        <f>D9*1.5</f>
        <v>60</v>
      </c>
      <c r="E10" s="11">
        <f t="shared" si="0"/>
        <v>82.5</v>
      </c>
      <c r="F10" s="13">
        <f>B10+C10+D10+E10</f>
        <v>289.5</v>
      </c>
    </row>
    <row r="11" spans="1:9" x14ac:dyDescent="0.25">
      <c r="A11" t="s">
        <v>11</v>
      </c>
      <c r="B11" s="10">
        <v>7</v>
      </c>
      <c r="C11" s="10">
        <v>7</v>
      </c>
      <c r="D11" s="10">
        <v>7</v>
      </c>
      <c r="E11" s="10">
        <v>7</v>
      </c>
    </row>
    <row r="12" spans="1:9" x14ac:dyDescent="0.25">
      <c r="A12" t="s">
        <v>14</v>
      </c>
      <c r="B12" s="11">
        <v>5</v>
      </c>
      <c r="C12" s="11">
        <v>5</v>
      </c>
      <c r="D12" s="11">
        <v>5</v>
      </c>
      <c r="E12" s="11">
        <v>5</v>
      </c>
    </row>
    <row r="13" spans="1:9" x14ac:dyDescent="0.25">
      <c r="A13" t="s">
        <v>31</v>
      </c>
      <c r="B13" s="14">
        <f t="shared" ref="B13:E13" si="1">B7*B11+(B8*B12)</f>
        <v>255</v>
      </c>
      <c r="C13" s="14">
        <f>C7*C11+(C8*C12)</f>
        <v>240</v>
      </c>
      <c r="D13" s="14">
        <f t="shared" ref="D13:E13" si="2">D7*D11+(D8*D12)</f>
        <v>220</v>
      </c>
      <c r="E13" s="14">
        <f>E7*E11+(E8*E12)</f>
        <v>280</v>
      </c>
      <c r="F13" s="13">
        <f>SUM(B13:E13)</f>
        <v>995</v>
      </c>
    </row>
    <row r="14" spans="1:9" x14ac:dyDescent="0.25">
      <c r="B14" s="14"/>
      <c r="C14" s="14"/>
      <c r="D14" s="14"/>
      <c r="E14" s="14"/>
      <c r="F14" s="13"/>
    </row>
    <row r="15" spans="1:9" x14ac:dyDescent="0.25">
      <c r="A15" s="17" t="s">
        <v>20</v>
      </c>
      <c r="B15" s="18"/>
      <c r="C15" s="18"/>
      <c r="D15" s="18"/>
      <c r="E15" s="18"/>
    </row>
    <row r="16" spans="1:9" x14ac:dyDescent="0.25">
      <c r="A16" s="1"/>
    </row>
    <row r="17" spans="1:7" x14ac:dyDescent="0.25">
      <c r="A17" s="6"/>
      <c r="B17" s="6" t="s">
        <v>1</v>
      </c>
      <c r="C17" s="6" t="s">
        <v>2</v>
      </c>
      <c r="D17" s="6" t="s">
        <v>3</v>
      </c>
      <c r="E17" s="6" t="s">
        <v>4</v>
      </c>
      <c r="F17" s="12" t="s">
        <v>38</v>
      </c>
      <c r="G17" s="12"/>
    </row>
    <row r="18" spans="1:7" x14ac:dyDescent="0.25">
      <c r="A18" s="1" t="s">
        <v>5</v>
      </c>
      <c r="B18" t="s">
        <v>23</v>
      </c>
      <c r="C18" t="s">
        <v>24</v>
      </c>
      <c r="D18" t="s">
        <v>25</v>
      </c>
      <c r="E18" t="s">
        <v>26</v>
      </c>
    </row>
    <row r="19" spans="1:7" x14ac:dyDescent="0.25">
      <c r="A19" s="1" t="s">
        <v>7</v>
      </c>
      <c r="B19" t="s">
        <v>8</v>
      </c>
      <c r="C19" t="s">
        <v>10</v>
      </c>
      <c r="D19" t="s">
        <v>17</v>
      </c>
      <c r="E19" t="s">
        <v>19</v>
      </c>
    </row>
    <row r="20" spans="1:7" x14ac:dyDescent="0.25">
      <c r="A20" t="s">
        <v>36</v>
      </c>
      <c r="B20" s="15">
        <v>30</v>
      </c>
      <c r="C20" s="16">
        <v>30</v>
      </c>
      <c r="D20" s="16">
        <v>30</v>
      </c>
      <c r="E20" s="15">
        <v>30</v>
      </c>
      <c r="F20" s="16">
        <f>SUM(B20,C20,D20,E20)</f>
        <v>120</v>
      </c>
    </row>
    <row r="21" spans="1:7" x14ac:dyDescent="0.25">
      <c r="A21" t="s">
        <v>37</v>
      </c>
      <c r="B21">
        <v>7</v>
      </c>
      <c r="C21">
        <v>9</v>
      </c>
      <c r="D21">
        <v>4</v>
      </c>
      <c r="E21">
        <v>6</v>
      </c>
      <c r="F21" s="15">
        <f>B21+C21+D21+E21</f>
        <v>26</v>
      </c>
    </row>
    <row r="22" spans="1:7" x14ac:dyDescent="0.25">
      <c r="A22" t="s">
        <v>13</v>
      </c>
      <c r="B22">
        <v>36</v>
      </c>
      <c r="C22">
        <v>45</v>
      </c>
      <c r="D22">
        <v>42</v>
      </c>
      <c r="E22" s="15">
        <v>48</v>
      </c>
      <c r="F22">
        <f>B22+C22+D22+E22</f>
        <v>171</v>
      </c>
    </row>
    <row r="23" spans="1:7" x14ac:dyDescent="0.25">
      <c r="A23" t="s">
        <v>12</v>
      </c>
      <c r="B23" s="11">
        <f>B22*1.5</f>
        <v>54</v>
      </c>
      <c r="C23" s="11">
        <f t="shared" ref="C23" si="3">C22*1.5</f>
        <v>67.5</v>
      </c>
      <c r="D23" s="11">
        <f>D22*1.5</f>
        <v>63</v>
      </c>
      <c r="E23" s="11">
        <f>E22*1.5</f>
        <v>72</v>
      </c>
      <c r="F23" s="13">
        <f>B23+C23+D23+E23</f>
        <v>256.5</v>
      </c>
    </row>
    <row r="24" spans="1:7" x14ac:dyDescent="0.25">
      <c r="A24" t="s">
        <v>11</v>
      </c>
      <c r="B24" s="10">
        <v>7</v>
      </c>
      <c r="C24" s="10">
        <v>7</v>
      </c>
      <c r="D24" s="10">
        <v>7</v>
      </c>
      <c r="E24" s="10">
        <v>7</v>
      </c>
    </row>
    <row r="25" spans="1:7" x14ac:dyDescent="0.25">
      <c r="A25" t="s">
        <v>14</v>
      </c>
      <c r="B25" s="11">
        <v>5</v>
      </c>
      <c r="C25" s="11">
        <v>5</v>
      </c>
      <c r="D25" s="11">
        <v>5</v>
      </c>
      <c r="E25" s="11">
        <v>5</v>
      </c>
    </row>
    <row r="26" spans="1:7" x14ac:dyDescent="0.25">
      <c r="A26" t="s">
        <v>31</v>
      </c>
      <c r="B26" s="14">
        <f>B20*B24+(B21*B25)</f>
        <v>245</v>
      </c>
      <c r="C26" s="14">
        <f t="shared" ref="C26" si="4">C20*C24+(C21*C25)</f>
        <v>255</v>
      </c>
      <c r="D26" s="14">
        <f>D20*D24+(D21*D25)</f>
        <v>230</v>
      </c>
      <c r="E26" s="14">
        <f>E20*E24+(E21*E25)</f>
        <v>240</v>
      </c>
      <c r="F26" s="13">
        <f>SUM(B26:E26)</f>
        <v>970</v>
      </c>
    </row>
    <row r="27" spans="1:7" x14ac:dyDescent="0.25">
      <c r="B27" s="14"/>
      <c r="C27" s="14"/>
      <c r="D27" s="14"/>
      <c r="E27" s="14"/>
      <c r="F27" s="13"/>
    </row>
    <row r="28" spans="1:7" x14ac:dyDescent="0.25">
      <c r="A28" s="17" t="s">
        <v>21</v>
      </c>
      <c r="B28" s="18"/>
      <c r="C28" s="18"/>
      <c r="D28" s="18"/>
      <c r="E28" s="18"/>
    </row>
    <row r="29" spans="1:7" x14ac:dyDescent="0.25">
      <c r="A29" s="5"/>
      <c r="B29" s="2"/>
      <c r="C29" s="2"/>
      <c r="D29" s="2"/>
      <c r="E29" s="2"/>
    </row>
    <row r="30" spans="1:7" x14ac:dyDescent="0.25">
      <c r="A30" s="6"/>
      <c r="B30" s="6" t="s">
        <v>1</v>
      </c>
      <c r="C30" s="6" t="s">
        <v>2</v>
      </c>
      <c r="D30" s="6" t="s">
        <v>3</v>
      </c>
      <c r="E30" s="6" t="s">
        <v>4</v>
      </c>
      <c r="F30" s="12" t="s">
        <v>38</v>
      </c>
      <c r="G30" s="12"/>
    </row>
    <row r="31" spans="1:7" x14ac:dyDescent="0.25">
      <c r="A31" s="1" t="s">
        <v>5</v>
      </c>
      <c r="B31" t="s">
        <v>30</v>
      </c>
      <c r="C31" t="s">
        <v>29</v>
      </c>
      <c r="D31" t="s">
        <v>28</v>
      </c>
      <c r="E31" t="s">
        <v>27</v>
      </c>
    </row>
    <row r="32" spans="1:7" x14ac:dyDescent="0.25">
      <c r="A32" s="1" t="s">
        <v>7</v>
      </c>
      <c r="B32" t="s">
        <v>8</v>
      </c>
      <c r="C32" t="s">
        <v>10</v>
      </c>
      <c r="D32" t="s">
        <v>17</v>
      </c>
      <c r="E32" t="s">
        <v>19</v>
      </c>
    </row>
    <row r="33" spans="1:7" x14ac:dyDescent="0.25">
      <c r="A33" t="s">
        <v>36</v>
      </c>
      <c r="B33" s="15">
        <v>30</v>
      </c>
      <c r="C33" s="16">
        <v>30</v>
      </c>
      <c r="D33" s="16">
        <v>30</v>
      </c>
      <c r="E33" s="15">
        <v>30</v>
      </c>
      <c r="F33" s="16">
        <f>SUM(B33,C33,D33,E33)</f>
        <v>120</v>
      </c>
    </row>
    <row r="34" spans="1:7" x14ac:dyDescent="0.25">
      <c r="A34" t="s">
        <v>37</v>
      </c>
      <c r="B34">
        <v>8</v>
      </c>
      <c r="C34">
        <v>4</v>
      </c>
      <c r="D34">
        <v>6</v>
      </c>
      <c r="E34">
        <v>5</v>
      </c>
      <c r="F34" s="15">
        <f>B34+C34+D34+E34</f>
        <v>23</v>
      </c>
    </row>
    <row r="35" spans="1:7" x14ac:dyDescent="0.25">
      <c r="A35" t="s">
        <v>13</v>
      </c>
      <c r="B35">
        <v>24</v>
      </c>
      <c r="C35">
        <v>25</v>
      </c>
      <c r="D35">
        <v>30</v>
      </c>
      <c r="E35" s="15">
        <v>47</v>
      </c>
      <c r="F35">
        <f>B35+C35+D35+E35</f>
        <v>126</v>
      </c>
    </row>
    <row r="36" spans="1:7" x14ac:dyDescent="0.25">
      <c r="A36" t="s">
        <v>12</v>
      </c>
      <c r="B36" s="11">
        <f>B35*1.5</f>
        <v>36</v>
      </c>
      <c r="C36" s="11">
        <f t="shared" ref="C36" si="5">C35*1.5</f>
        <v>37.5</v>
      </c>
      <c r="D36" s="11">
        <f t="shared" ref="D36" si="6">D35*1.5</f>
        <v>45</v>
      </c>
      <c r="E36" s="11">
        <f t="shared" ref="E36" si="7">E35*1.5</f>
        <v>70.5</v>
      </c>
      <c r="F36" s="13">
        <f>B36+C36+D36+E36</f>
        <v>189</v>
      </c>
    </row>
    <row r="37" spans="1:7" s="7" customFormat="1" x14ac:dyDescent="0.25">
      <c r="A37" t="s">
        <v>11</v>
      </c>
      <c r="B37" s="10">
        <v>7</v>
      </c>
      <c r="C37" s="10">
        <v>7</v>
      </c>
      <c r="D37" s="10">
        <v>7</v>
      </c>
      <c r="E37" s="10">
        <v>7</v>
      </c>
      <c r="F37"/>
      <c r="G37"/>
    </row>
    <row r="38" spans="1:7" x14ac:dyDescent="0.25">
      <c r="A38" t="s">
        <v>14</v>
      </c>
      <c r="B38" s="11">
        <v>5</v>
      </c>
      <c r="C38" s="11">
        <v>5</v>
      </c>
      <c r="D38" s="11">
        <v>5</v>
      </c>
      <c r="E38" s="11">
        <v>5</v>
      </c>
    </row>
    <row r="39" spans="1:7" x14ac:dyDescent="0.25">
      <c r="A39" t="s">
        <v>31</v>
      </c>
      <c r="B39" s="14">
        <f>B33*B37+(B34*B38)</f>
        <v>250</v>
      </c>
      <c r="C39" s="14">
        <f t="shared" ref="C39" si="8">C33*C37+(C34*C38)</f>
        <v>230</v>
      </c>
      <c r="D39" s="14">
        <f t="shared" ref="D39" si="9">D33*D37+(D34*D38)</f>
        <v>240</v>
      </c>
      <c r="E39" s="14">
        <f t="shared" ref="E39" si="10">E33*E37+(E34*E38)</f>
        <v>235</v>
      </c>
      <c r="F39" s="13">
        <f>SUM(B39:E39)</f>
        <v>955</v>
      </c>
    </row>
    <row r="40" spans="1:7" x14ac:dyDescent="0.25">
      <c r="B40" s="14"/>
      <c r="C40" s="14"/>
      <c r="D40" s="14"/>
      <c r="E40" s="14"/>
      <c r="F40" s="13"/>
    </row>
    <row r="41" spans="1:7" x14ac:dyDescent="0.25">
      <c r="A41" s="17" t="s">
        <v>22</v>
      </c>
      <c r="B41" s="18"/>
      <c r="C41" s="18"/>
      <c r="D41" s="18"/>
      <c r="E41" s="18"/>
    </row>
    <row r="42" spans="1:7" x14ac:dyDescent="0.25">
      <c r="A42" s="5"/>
      <c r="B42" s="2"/>
      <c r="C42" s="2"/>
      <c r="D42" s="2"/>
      <c r="E42" s="2"/>
    </row>
    <row r="43" spans="1:7" x14ac:dyDescent="0.25">
      <c r="A43" s="6"/>
      <c r="B43" s="6" t="s">
        <v>1</v>
      </c>
      <c r="C43" s="6" t="s">
        <v>2</v>
      </c>
      <c r="D43" s="6" t="s">
        <v>3</v>
      </c>
      <c r="E43" s="6" t="s">
        <v>4</v>
      </c>
      <c r="F43" s="12" t="s">
        <v>38</v>
      </c>
      <c r="G43" s="12"/>
    </row>
    <row r="44" spans="1:7" x14ac:dyDescent="0.25">
      <c r="A44" s="1" t="s">
        <v>5</v>
      </c>
      <c r="B44" t="s">
        <v>33</v>
      </c>
      <c r="C44" t="s">
        <v>32</v>
      </c>
      <c r="D44" t="s">
        <v>34</v>
      </c>
      <c r="E44" t="s">
        <v>35</v>
      </c>
    </row>
    <row r="45" spans="1:7" x14ac:dyDescent="0.25">
      <c r="A45" s="1" t="s">
        <v>7</v>
      </c>
      <c r="B45" t="s">
        <v>8</v>
      </c>
      <c r="C45" t="s">
        <v>10</v>
      </c>
      <c r="D45" t="s">
        <v>17</v>
      </c>
      <c r="E45" t="s">
        <v>19</v>
      </c>
    </row>
    <row r="46" spans="1:7" x14ac:dyDescent="0.25">
      <c r="A46" t="s">
        <v>36</v>
      </c>
      <c r="B46" s="15">
        <v>30</v>
      </c>
      <c r="C46" s="16">
        <v>30</v>
      </c>
      <c r="D46" s="16">
        <v>30</v>
      </c>
      <c r="E46" s="15">
        <v>30</v>
      </c>
      <c r="F46" s="16">
        <f>SUM(B46,C46,D46,E46)</f>
        <v>120</v>
      </c>
    </row>
    <row r="47" spans="1:7" x14ac:dyDescent="0.25">
      <c r="A47" t="s">
        <v>37</v>
      </c>
      <c r="B47">
        <v>7</v>
      </c>
      <c r="C47">
        <v>5</v>
      </c>
      <c r="D47">
        <v>7</v>
      </c>
      <c r="E47">
        <v>6</v>
      </c>
      <c r="F47" s="15">
        <f>B47+C47+D47+E47</f>
        <v>25</v>
      </c>
    </row>
    <row r="48" spans="1:7" x14ac:dyDescent="0.25">
      <c r="A48" t="s">
        <v>13</v>
      </c>
      <c r="B48">
        <v>38</v>
      </c>
      <c r="C48">
        <v>42</v>
      </c>
      <c r="D48">
        <v>44</v>
      </c>
      <c r="E48" s="15">
        <v>46</v>
      </c>
      <c r="F48">
        <f>B48+C48+D48+E48</f>
        <v>170</v>
      </c>
    </row>
    <row r="49" spans="1:8" x14ac:dyDescent="0.25">
      <c r="A49" t="s">
        <v>12</v>
      </c>
      <c r="B49" s="11">
        <f>B48*1.5</f>
        <v>57</v>
      </c>
      <c r="C49" s="11">
        <f t="shared" ref="C49" si="11">C48*1.5</f>
        <v>63</v>
      </c>
      <c r="D49" s="11">
        <f t="shared" ref="D49" si="12">D48*1.5</f>
        <v>66</v>
      </c>
      <c r="E49" s="11">
        <f t="shared" ref="E49" si="13">E48*1.5</f>
        <v>69</v>
      </c>
      <c r="F49" s="13">
        <f>B49+C49+D49+E49</f>
        <v>255</v>
      </c>
    </row>
    <row r="50" spans="1:8" x14ac:dyDescent="0.25">
      <c r="A50" t="s">
        <v>11</v>
      </c>
      <c r="B50" s="10">
        <v>7</v>
      </c>
      <c r="C50" s="10">
        <v>7</v>
      </c>
      <c r="D50" s="10">
        <v>7</v>
      </c>
      <c r="E50" s="10">
        <v>7</v>
      </c>
    </row>
    <row r="51" spans="1:8" x14ac:dyDescent="0.25">
      <c r="A51" t="s">
        <v>14</v>
      </c>
      <c r="B51" s="11">
        <v>5</v>
      </c>
      <c r="C51" s="11">
        <v>5</v>
      </c>
      <c r="D51" s="11">
        <v>5</v>
      </c>
      <c r="E51" s="11">
        <v>5</v>
      </c>
    </row>
    <row r="52" spans="1:8" x14ac:dyDescent="0.25">
      <c r="A52" t="s">
        <v>31</v>
      </c>
      <c r="B52" s="14">
        <f>B46*B50+(B47*B51)</f>
        <v>245</v>
      </c>
      <c r="C52" s="14">
        <f t="shared" ref="C52" si="14">C46*C50+(C47*C51)</f>
        <v>235</v>
      </c>
      <c r="D52" s="14">
        <f t="shared" ref="D52" si="15">D46*D50+(D47*D51)</f>
        <v>245</v>
      </c>
      <c r="E52" s="14">
        <f t="shared" ref="E52" si="16">E46*E50+(E47*E51)</f>
        <v>240</v>
      </c>
      <c r="F52" s="13">
        <f>SUM(B52:E52)</f>
        <v>965</v>
      </c>
    </row>
    <row r="53" spans="1:8" x14ac:dyDescent="0.25">
      <c r="B53" s="14"/>
      <c r="C53" s="14"/>
      <c r="D53" s="14"/>
      <c r="E53" s="14"/>
      <c r="F53" s="13"/>
    </row>
    <row r="54" spans="1:8" x14ac:dyDescent="0.25">
      <c r="A54" s="17" t="s">
        <v>39</v>
      </c>
      <c r="B54" s="18"/>
      <c r="C54" s="18"/>
      <c r="D54" s="18"/>
      <c r="E54" s="18"/>
    </row>
    <row r="55" spans="1:8" x14ac:dyDescent="0.25">
      <c r="A55" s="5"/>
      <c r="B55" s="2"/>
      <c r="C55" s="2"/>
      <c r="D55" s="2"/>
      <c r="E55" s="2"/>
    </row>
    <row r="56" spans="1:8" x14ac:dyDescent="0.25">
      <c r="A56" s="6"/>
      <c r="B56" s="6" t="s">
        <v>1</v>
      </c>
      <c r="C56" s="6" t="s">
        <v>2</v>
      </c>
      <c r="D56" s="6" t="s">
        <v>3</v>
      </c>
      <c r="E56" s="6" t="s">
        <v>4</v>
      </c>
      <c r="F56" s="12" t="s">
        <v>38</v>
      </c>
      <c r="G56" s="12"/>
      <c r="H56" s="5"/>
    </row>
    <row r="57" spans="1:8" x14ac:dyDescent="0.25">
      <c r="A57" s="1" t="s">
        <v>5</v>
      </c>
      <c r="B57" t="s">
        <v>44</v>
      </c>
      <c r="C57" t="s">
        <v>45</v>
      </c>
      <c r="D57" t="s">
        <v>46</v>
      </c>
      <c r="E57" t="s">
        <v>47</v>
      </c>
    </row>
    <row r="58" spans="1:8" x14ac:dyDescent="0.25">
      <c r="A58" s="1" t="s">
        <v>7</v>
      </c>
      <c r="B58" t="s">
        <v>8</v>
      </c>
      <c r="C58" t="s">
        <v>10</v>
      </c>
      <c r="D58" t="s">
        <v>17</v>
      </c>
      <c r="E58" t="s">
        <v>19</v>
      </c>
    </row>
    <row r="59" spans="1:8" x14ac:dyDescent="0.25">
      <c r="A59" t="s">
        <v>36</v>
      </c>
      <c r="B59" s="15">
        <v>30</v>
      </c>
      <c r="C59" s="16">
        <v>30</v>
      </c>
      <c r="D59" s="16">
        <v>30</v>
      </c>
      <c r="E59" s="15">
        <v>30</v>
      </c>
      <c r="F59" s="16">
        <f>SUM(B59,C59,D59,E59)</f>
        <v>120</v>
      </c>
    </row>
    <row r="60" spans="1:8" x14ac:dyDescent="0.25">
      <c r="A60" t="s">
        <v>37</v>
      </c>
      <c r="B60">
        <v>7</v>
      </c>
      <c r="C60">
        <v>9</v>
      </c>
      <c r="D60">
        <v>4</v>
      </c>
      <c r="E60">
        <v>6</v>
      </c>
      <c r="F60" s="15">
        <f>B60+C60+D60+E60</f>
        <v>26</v>
      </c>
    </row>
    <row r="61" spans="1:8" x14ac:dyDescent="0.25">
      <c r="A61" t="s">
        <v>13</v>
      </c>
      <c r="B61">
        <v>36</v>
      </c>
      <c r="C61">
        <v>45</v>
      </c>
      <c r="D61">
        <v>42</v>
      </c>
      <c r="E61" s="15">
        <v>48</v>
      </c>
      <c r="F61">
        <f>B61+C61+D61+E61</f>
        <v>171</v>
      </c>
    </row>
    <row r="62" spans="1:8" x14ac:dyDescent="0.25">
      <c r="A62" t="s">
        <v>12</v>
      </c>
      <c r="B62" s="11">
        <f>B61*1.5</f>
        <v>54</v>
      </c>
      <c r="C62" s="11">
        <f t="shared" ref="C62" si="17">C61*1.5</f>
        <v>67.5</v>
      </c>
      <c r="D62" s="11">
        <f t="shared" ref="D62" si="18">D61*1.5</f>
        <v>63</v>
      </c>
      <c r="E62" s="11">
        <f t="shared" ref="E62" si="19">E61*1.5</f>
        <v>72</v>
      </c>
      <c r="F62" s="13">
        <f>B62+C62+D62+E62</f>
        <v>256.5</v>
      </c>
    </row>
    <row r="63" spans="1:8" x14ac:dyDescent="0.25">
      <c r="A63" t="s">
        <v>11</v>
      </c>
      <c r="B63" s="10">
        <v>7</v>
      </c>
      <c r="C63" s="10">
        <v>7</v>
      </c>
      <c r="D63" s="10">
        <v>7</v>
      </c>
      <c r="E63" s="10">
        <v>7</v>
      </c>
    </row>
    <row r="64" spans="1:8" x14ac:dyDescent="0.25">
      <c r="A64" t="s">
        <v>14</v>
      </c>
      <c r="B64" s="11">
        <v>5</v>
      </c>
      <c r="C64" s="11">
        <v>5</v>
      </c>
      <c r="D64" s="11">
        <v>5</v>
      </c>
      <c r="E64" s="11">
        <v>5</v>
      </c>
    </row>
    <row r="65" spans="1:7" x14ac:dyDescent="0.25">
      <c r="A65" t="s">
        <v>31</v>
      </c>
      <c r="B65" s="14">
        <f>B59*B63+(B60*B64)</f>
        <v>245</v>
      </c>
      <c r="C65" s="14">
        <f t="shared" ref="C65" si="20">C59*C63+(C60*C64)</f>
        <v>255</v>
      </c>
      <c r="D65" s="14">
        <f t="shared" ref="D65" si="21">D59*D63+(D60*D64)</f>
        <v>230</v>
      </c>
      <c r="E65" s="14">
        <f t="shared" ref="E65" si="22">E59*E63+(E60*E64)</f>
        <v>240</v>
      </c>
      <c r="F65" s="13">
        <f>SUM(B65:E65)</f>
        <v>970</v>
      </c>
    </row>
    <row r="66" spans="1:7" x14ac:dyDescent="0.25">
      <c r="B66" s="14"/>
      <c r="C66" s="14"/>
      <c r="D66" s="14"/>
      <c r="E66" s="14"/>
      <c r="F66" s="13"/>
    </row>
    <row r="67" spans="1:7" x14ac:dyDescent="0.25">
      <c r="A67" s="17" t="s">
        <v>40</v>
      </c>
      <c r="B67" s="18"/>
      <c r="C67" s="18"/>
      <c r="D67" s="18"/>
      <c r="E67" s="18"/>
    </row>
    <row r="69" spans="1:7" x14ac:dyDescent="0.25">
      <c r="A69" s="6"/>
      <c r="B69" s="6" t="s">
        <v>1</v>
      </c>
      <c r="C69" s="6" t="s">
        <v>2</v>
      </c>
      <c r="D69" s="6" t="s">
        <v>3</v>
      </c>
      <c r="E69" s="6" t="s">
        <v>4</v>
      </c>
      <c r="F69" s="12" t="s">
        <v>38</v>
      </c>
      <c r="G69" s="12"/>
    </row>
    <row r="70" spans="1:7" x14ac:dyDescent="0.25">
      <c r="A70" s="1" t="s">
        <v>5</v>
      </c>
      <c r="B70" t="s">
        <v>48</v>
      </c>
      <c r="C70" t="s">
        <v>49</v>
      </c>
      <c r="D70" t="s">
        <v>50</v>
      </c>
      <c r="E70" t="s">
        <v>51</v>
      </c>
    </row>
    <row r="71" spans="1:7" x14ac:dyDescent="0.25">
      <c r="A71" s="1" t="s">
        <v>7</v>
      </c>
      <c r="B71" t="s">
        <v>8</v>
      </c>
      <c r="C71" t="s">
        <v>10</v>
      </c>
      <c r="D71" t="s">
        <v>17</v>
      </c>
      <c r="E71" t="s">
        <v>19</v>
      </c>
    </row>
    <row r="72" spans="1:7" x14ac:dyDescent="0.25">
      <c r="A72" t="s">
        <v>36</v>
      </c>
      <c r="B72" s="15">
        <v>30</v>
      </c>
      <c r="C72" s="16">
        <v>30</v>
      </c>
      <c r="D72" s="16">
        <v>30</v>
      </c>
      <c r="E72" s="15">
        <v>30</v>
      </c>
      <c r="F72" s="16">
        <f>SUM(B72,C72,D72,E72)</f>
        <v>120</v>
      </c>
    </row>
    <row r="73" spans="1:7" x14ac:dyDescent="0.25">
      <c r="A73" t="s">
        <v>37</v>
      </c>
      <c r="B73">
        <v>8</v>
      </c>
      <c r="C73">
        <v>5</v>
      </c>
      <c r="D73">
        <v>9</v>
      </c>
      <c r="E73">
        <v>4</v>
      </c>
      <c r="F73" s="15">
        <f>B73+C73+D73+E73</f>
        <v>26</v>
      </c>
    </row>
    <row r="74" spans="1:7" x14ac:dyDescent="0.25">
      <c r="A74" t="s">
        <v>13</v>
      </c>
      <c r="B74">
        <v>45</v>
      </c>
      <c r="C74">
        <v>41</v>
      </c>
      <c r="D74">
        <v>38</v>
      </c>
      <c r="E74" s="15">
        <v>44</v>
      </c>
      <c r="F74">
        <f>B74+C74+D74+E74</f>
        <v>168</v>
      </c>
    </row>
    <row r="75" spans="1:7" x14ac:dyDescent="0.25">
      <c r="A75" t="s">
        <v>12</v>
      </c>
      <c r="B75" s="11">
        <f>B74*1.5</f>
        <v>67.5</v>
      </c>
      <c r="C75" s="11">
        <f t="shared" ref="C75" si="23">C74*1.5</f>
        <v>61.5</v>
      </c>
      <c r="D75" s="11">
        <f t="shared" ref="D75" si="24">D74*1.5</f>
        <v>57</v>
      </c>
      <c r="E75" s="11">
        <f t="shared" ref="E75" si="25">E74*1.5</f>
        <v>66</v>
      </c>
      <c r="F75" s="13">
        <f>B75+C75+D75+E75</f>
        <v>252</v>
      </c>
    </row>
    <row r="76" spans="1:7" x14ac:dyDescent="0.25">
      <c r="A76" t="s">
        <v>11</v>
      </c>
      <c r="B76" s="10">
        <v>7</v>
      </c>
      <c r="C76" s="10">
        <v>7</v>
      </c>
      <c r="D76" s="10">
        <v>7</v>
      </c>
      <c r="E76" s="10">
        <v>7</v>
      </c>
    </row>
    <row r="77" spans="1:7" x14ac:dyDescent="0.25">
      <c r="A77" t="s">
        <v>14</v>
      </c>
      <c r="B77" s="11">
        <v>5</v>
      </c>
      <c r="C77" s="11">
        <v>5</v>
      </c>
      <c r="D77" s="11">
        <v>5</v>
      </c>
      <c r="E77" s="11">
        <v>5</v>
      </c>
    </row>
    <row r="78" spans="1:7" x14ac:dyDescent="0.25">
      <c r="A78" t="s">
        <v>31</v>
      </c>
      <c r="B78" s="14">
        <f>B72*B76+(B73*B77)</f>
        <v>250</v>
      </c>
      <c r="C78" s="14">
        <f t="shared" ref="C78" si="26">C72*C76+(C73*C77)</f>
        <v>235</v>
      </c>
      <c r="D78" s="14">
        <f t="shared" ref="D78" si="27">D72*D76+(D73*D77)</f>
        <v>255</v>
      </c>
      <c r="E78" s="14">
        <f t="shared" ref="E78" si="28">E72*E76+(E73*E77)</f>
        <v>230</v>
      </c>
      <c r="F78" s="13">
        <f>SUM(B78:E78)</f>
        <v>970</v>
      </c>
    </row>
    <row r="79" spans="1:7" x14ac:dyDescent="0.25">
      <c r="B79" s="14"/>
      <c r="C79" s="14"/>
      <c r="D79" s="14"/>
      <c r="E79" s="14"/>
      <c r="F79" s="13"/>
    </row>
    <row r="80" spans="1:7" x14ac:dyDescent="0.25">
      <c r="A80" s="17" t="s">
        <v>41</v>
      </c>
      <c r="B80" s="18"/>
      <c r="C80" s="18"/>
      <c r="D80" s="18"/>
      <c r="E80" s="18"/>
    </row>
    <row r="82" spans="1:7" x14ac:dyDescent="0.25">
      <c r="A82" s="6"/>
      <c r="B82" s="6" t="s">
        <v>1</v>
      </c>
      <c r="C82" s="6" t="s">
        <v>2</v>
      </c>
      <c r="D82" s="6" t="s">
        <v>3</v>
      </c>
      <c r="E82" s="6" t="s">
        <v>4</v>
      </c>
      <c r="F82" s="12" t="s">
        <v>38</v>
      </c>
      <c r="G82" s="12"/>
    </row>
    <row r="83" spans="1:7" x14ac:dyDescent="0.25">
      <c r="A83" s="1" t="s">
        <v>5</v>
      </c>
      <c r="B83" t="s">
        <v>52</v>
      </c>
      <c r="C83" t="s">
        <v>53</v>
      </c>
      <c r="D83" t="s">
        <v>54</v>
      </c>
      <c r="E83" t="s">
        <v>55</v>
      </c>
    </row>
    <row r="84" spans="1:7" x14ac:dyDescent="0.25">
      <c r="A84" s="1" t="s">
        <v>7</v>
      </c>
      <c r="B84" t="s">
        <v>8</v>
      </c>
      <c r="C84" t="s">
        <v>10</v>
      </c>
      <c r="D84" t="s">
        <v>17</v>
      </c>
      <c r="E84" t="s">
        <v>19</v>
      </c>
    </row>
    <row r="85" spans="1:7" x14ac:dyDescent="0.25">
      <c r="A85" t="s">
        <v>36</v>
      </c>
      <c r="B85" s="15">
        <v>30</v>
      </c>
      <c r="C85" s="16">
        <v>30</v>
      </c>
      <c r="D85" s="16">
        <v>30</v>
      </c>
      <c r="E85" s="15">
        <v>30</v>
      </c>
      <c r="F85" s="16">
        <f>SUM(B85,C85,D85,E85)</f>
        <v>120</v>
      </c>
    </row>
    <row r="86" spans="1:7" x14ac:dyDescent="0.25">
      <c r="A86" t="s">
        <v>37</v>
      </c>
      <c r="B86">
        <v>5</v>
      </c>
      <c r="C86">
        <v>8</v>
      </c>
      <c r="D86">
        <v>7</v>
      </c>
      <c r="E86">
        <v>6</v>
      </c>
      <c r="F86" s="15">
        <f>B86+C86+D86+E86</f>
        <v>26</v>
      </c>
    </row>
    <row r="87" spans="1:7" x14ac:dyDescent="0.25">
      <c r="A87" t="s">
        <v>13</v>
      </c>
      <c r="B87">
        <v>32</v>
      </c>
      <c r="C87">
        <v>38</v>
      </c>
      <c r="D87">
        <v>43</v>
      </c>
      <c r="E87" s="15">
        <v>40</v>
      </c>
      <c r="F87">
        <f>B87+C87+D87+E87</f>
        <v>153</v>
      </c>
    </row>
    <row r="88" spans="1:7" x14ac:dyDescent="0.25">
      <c r="A88" t="s">
        <v>12</v>
      </c>
      <c r="B88" s="11">
        <f>B87*1.5</f>
        <v>48</v>
      </c>
      <c r="C88" s="11">
        <f t="shared" ref="C88" si="29">C87*1.5</f>
        <v>57</v>
      </c>
      <c r="D88" s="11">
        <f t="shared" ref="D88" si="30">D87*1.5</f>
        <v>64.5</v>
      </c>
      <c r="E88" s="11">
        <f t="shared" ref="E88" si="31">E87*1.5</f>
        <v>60</v>
      </c>
      <c r="F88" s="13">
        <f>B88+C88+D88+E88</f>
        <v>229.5</v>
      </c>
    </row>
    <row r="89" spans="1:7" x14ac:dyDescent="0.25">
      <c r="A89" t="s">
        <v>11</v>
      </c>
      <c r="B89" s="10">
        <v>7</v>
      </c>
      <c r="C89" s="10">
        <v>7</v>
      </c>
      <c r="D89" s="10">
        <v>7</v>
      </c>
      <c r="E89" s="10">
        <v>7</v>
      </c>
    </row>
    <row r="90" spans="1:7" x14ac:dyDescent="0.25">
      <c r="A90" t="s">
        <v>14</v>
      </c>
      <c r="B90" s="11">
        <v>5</v>
      </c>
      <c r="C90" s="11">
        <v>5</v>
      </c>
      <c r="D90" s="11">
        <v>5</v>
      </c>
      <c r="E90" s="11">
        <v>5</v>
      </c>
    </row>
    <row r="91" spans="1:7" x14ac:dyDescent="0.25">
      <c r="A91" t="s">
        <v>31</v>
      </c>
      <c r="B91" s="14">
        <f>B85*B89+(B86*B90)</f>
        <v>235</v>
      </c>
      <c r="C91" s="14">
        <f t="shared" ref="C91" si="32">C85*C89+(C86*C90)</f>
        <v>250</v>
      </c>
      <c r="D91" s="14">
        <f t="shared" ref="D91" si="33">D85*D89+(D86*D90)</f>
        <v>245</v>
      </c>
      <c r="E91" s="14">
        <f t="shared" ref="E91" si="34">E85*E89+(E86*E90)</f>
        <v>240</v>
      </c>
      <c r="F91" s="13">
        <f>SUM(B91:E91)</f>
        <v>970</v>
      </c>
    </row>
    <row r="92" spans="1:7" x14ac:dyDescent="0.25">
      <c r="B92" s="14"/>
      <c r="C92" s="14"/>
      <c r="D92" s="14"/>
      <c r="E92" s="14"/>
      <c r="F92" s="13"/>
    </row>
    <row r="93" spans="1:7" x14ac:dyDescent="0.25">
      <c r="A93" s="17" t="s">
        <v>42</v>
      </c>
      <c r="B93" s="18"/>
      <c r="C93" s="18"/>
      <c r="D93" s="18"/>
      <c r="E93" s="18"/>
    </row>
    <row r="95" spans="1:7" x14ac:dyDescent="0.25">
      <c r="A95" s="6"/>
      <c r="B95" s="6" t="s">
        <v>1</v>
      </c>
      <c r="C95" s="6" t="s">
        <v>2</v>
      </c>
      <c r="D95" s="6" t="s">
        <v>3</v>
      </c>
      <c r="E95" s="6" t="s">
        <v>4</v>
      </c>
      <c r="F95" s="12" t="s">
        <v>38</v>
      </c>
      <c r="G95" s="12"/>
    </row>
    <row r="96" spans="1:7" x14ac:dyDescent="0.25">
      <c r="A96" s="1" t="s">
        <v>5</v>
      </c>
      <c r="B96" t="s">
        <v>56</v>
      </c>
      <c r="C96" t="s">
        <v>57</v>
      </c>
      <c r="D96" t="s">
        <v>58</v>
      </c>
      <c r="E96" t="s">
        <v>59</v>
      </c>
    </row>
    <row r="97" spans="1:6" x14ac:dyDescent="0.25">
      <c r="A97" s="1" t="s">
        <v>7</v>
      </c>
      <c r="B97" t="s">
        <v>8</v>
      </c>
      <c r="C97" t="s">
        <v>10</v>
      </c>
      <c r="D97" t="s">
        <v>17</v>
      </c>
      <c r="E97" t="s">
        <v>19</v>
      </c>
    </row>
    <row r="98" spans="1:6" x14ac:dyDescent="0.25">
      <c r="A98" t="s">
        <v>36</v>
      </c>
      <c r="B98" s="15">
        <v>30</v>
      </c>
      <c r="C98" s="16">
        <v>30</v>
      </c>
      <c r="D98" s="16">
        <v>30</v>
      </c>
      <c r="E98" s="15">
        <v>30</v>
      </c>
      <c r="F98" s="16">
        <f>SUM(B98,C98,D98,E98)</f>
        <v>120</v>
      </c>
    </row>
    <row r="99" spans="1:6" x14ac:dyDescent="0.25">
      <c r="A99" t="s">
        <v>37</v>
      </c>
      <c r="B99">
        <v>6</v>
      </c>
      <c r="C99">
        <v>9</v>
      </c>
      <c r="D99">
        <v>9</v>
      </c>
      <c r="E99">
        <v>6</v>
      </c>
      <c r="F99" s="15">
        <f>B99+C99+D99+E99</f>
        <v>30</v>
      </c>
    </row>
    <row r="100" spans="1:6" x14ac:dyDescent="0.25">
      <c r="A100" t="s">
        <v>13</v>
      </c>
      <c r="B100">
        <v>44</v>
      </c>
      <c r="C100">
        <v>45</v>
      </c>
      <c r="D100">
        <v>40</v>
      </c>
      <c r="E100" s="15">
        <v>49</v>
      </c>
      <c r="F100">
        <f>B100+C100+D100+E100</f>
        <v>178</v>
      </c>
    </row>
    <row r="101" spans="1:6" x14ac:dyDescent="0.25">
      <c r="A101" t="s">
        <v>12</v>
      </c>
      <c r="B101" s="11">
        <f>B100*1.5</f>
        <v>66</v>
      </c>
      <c r="C101" s="11">
        <f t="shared" ref="C101" si="35">C100*1.5</f>
        <v>67.5</v>
      </c>
      <c r="D101" s="11">
        <f t="shared" ref="D101" si="36">D100*1.5</f>
        <v>60</v>
      </c>
      <c r="E101" s="11">
        <f t="shared" ref="E101" si="37">E100*1.5</f>
        <v>73.5</v>
      </c>
      <c r="F101" s="13">
        <f>B101+C101+D101+E101</f>
        <v>267</v>
      </c>
    </row>
    <row r="102" spans="1:6" x14ac:dyDescent="0.25">
      <c r="A102" t="s">
        <v>11</v>
      </c>
      <c r="B102" s="10">
        <v>7</v>
      </c>
      <c r="C102" s="10">
        <v>7</v>
      </c>
      <c r="D102" s="10">
        <v>7</v>
      </c>
      <c r="E102" s="10">
        <v>7</v>
      </c>
    </row>
    <row r="103" spans="1:6" x14ac:dyDescent="0.25">
      <c r="A103" t="s">
        <v>14</v>
      </c>
      <c r="B103" s="11">
        <v>5</v>
      </c>
      <c r="C103" s="11">
        <v>5</v>
      </c>
      <c r="D103" s="11">
        <v>5</v>
      </c>
      <c r="E103" s="11">
        <v>5</v>
      </c>
    </row>
    <row r="104" spans="1:6" x14ac:dyDescent="0.25">
      <c r="A104" t="s">
        <v>31</v>
      </c>
      <c r="B104" s="14">
        <f>B98*B102+(B99*B103)</f>
        <v>240</v>
      </c>
      <c r="C104" s="14">
        <f t="shared" ref="C104" si="38">C98*C102+(C99*C103)</f>
        <v>255</v>
      </c>
      <c r="D104" s="14">
        <f t="shared" ref="D104" si="39">D98*D102+(D99*D103)</f>
        <v>255</v>
      </c>
      <c r="E104" s="14">
        <f t="shared" ref="E104" si="40">E98*E102+(E99*E103)</f>
        <v>240</v>
      </c>
      <c r="F104" s="13">
        <f>SUM(B104:E104)</f>
        <v>990</v>
      </c>
    </row>
    <row r="105" spans="1:6" x14ac:dyDescent="0.25">
      <c r="B105" s="14"/>
      <c r="C105" s="14"/>
      <c r="D105" s="14"/>
      <c r="E105" s="14"/>
      <c r="F105" s="13"/>
    </row>
    <row r="106" spans="1:6" x14ac:dyDescent="0.25">
      <c r="A106" s="17" t="s">
        <v>43</v>
      </c>
      <c r="B106" s="18"/>
      <c r="C106" s="18"/>
      <c r="D106" s="18"/>
      <c r="E106" s="18"/>
    </row>
    <row r="108" spans="1:6" x14ac:dyDescent="0.25">
      <c r="A108" s="6"/>
      <c r="B108" s="6" t="s">
        <v>1</v>
      </c>
      <c r="C108" s="6" t="s">
        <v>2</v>
      </c>
      <c r="D108" s="6" t="s">
        <v>3</v>
      </c>
      <c r="E108" s="6" t="s">
        <v>4</v>
      </c>
      <c r="F108" s="12" t="s">
        <v>38</v>
      </c>
    </row>
    <row r="109" spans="1:6" x14ac:dyDescent="0.25">
      <c r="A109" s="1" t="s">
        <v>5</v>
      </c>
      <c r="B109" t="s">
        <v>63</v>
      </c>
      <c r="C109" t="s">
        <v>64</v>
      </c>
      <c r="D109" t="s">
        <v>65</v>
      </c>
      <c r="E109" t="s">
        <v>66</v>
      </c>
    </row>
    <row r="110" spans="1:6" x14ac:dyDescent="0.25">
      <c r="A110" s="1" t="s">
        <v>7</v>
      </c>
      <c r="B110" t="s">
        <v>8</v>
      </c>
      <c r="C110" t="s">
        <v>10</v>
      </c>
      <c r="D110" t="s">
        <v>17</v>
      </c>
      <c r="E110" t="s">
        <v>19</v>
      </c>
    </row>
    <row r="111" spans="1:6" x14ac:dyDescent="0.25">
      <c r="A111" t="s">
        <v>36</v>
      </c>
      <c r="B111" s="15">
        <v>30</v>
      </c>
      <c r="C111" s="16">
        <v>30</v>
      </c>
      <c r="D111" s="16">
        <v>30</v>
      </c>
      <c r="E111" s="15">
        <v>30</v>
      </c>
      <c r="F111" s="16">
        <f>SUM(B111,C111,D111,E111)</f>
        <v>120</v>
      </c>
    </row>
    <row r="112" spans="1:6" x14ac:dyDescent="0.25">
      <c r="A112" t="s">
        <v>37</v>
      </c>
      <c r="B112">
        <v>7</v>
      </c>
      <c r="C112">
        <v>9</v>
      </c>
      <c r="D112">
        <v>4</v>
      </c>
      <c r="E112">
        <v>6</v>
      </c>
      <c r="F112" s="15">
        <f>B112+C112+D112+E112</f>
        <v>26</v>
      </c>
    </row>
    <row r="113" spans="1:6" x14ac:dyDescent="0.25">
      <c r="A113" t="s">
        <v>13</v>
      </c>
      <c r="B113">
        <v>38</v>
      </c>
      <c r="C113">
        <v>34</v>
      </c>
      <c r="D113">
        <v>33</v>
      </c>
      <c r="E113" s="15">
        <v>45</v>
      </c>
      <c r="F113">
        <f>B113+C113+D113+E113</f>
        <v>150</v>
      </c>
    </row>
    <row r="114" spans="1:6" x14ac:dyDescent="0.25">
      <c r="A114" t="s">
        <v>12</v>
      </c>
      <c r="B114" s="11">
        <f>B113*1.5</f>
        <v>57</v>
      </c>
      <c r="C114" s="11">
        <f t="shared" ref="C114" si="41">C113*1.5</f>
        <v>51</v>
      </c>
      <c r="D114" s="11">
        <f t="shared" ref="D114" si="42">D113*1.5</f>
        <v>49.5</v>
      </c>
      <c r="E114" s="11">
        <f t="shared" ref="E114" si="43">E113*1.5</f>
        <v>67.5</v>
      </c>
      <c r="F114" s="13">
        <f>B114+C114+D114+E114</f>
        <v>225</v>
      </c>
    </row>
    <row r="115" spans="1:6" x14ac:dyDescent="0.25">
      <c r="A115" t="s">
        <v>11</v>
      </c>
      <c r="B115" s="10">
        <v>7</v>
      </c>
      <c r="C115" s="10">
        <v>7</v>
      </c>
      <c r="D115" s="10">
        <v>7</v>
      </c>
      <c r="E115" s="10">
        <v>7</v>
      </c>
    </row>
    <row r="116" spans="1:6" x14ac:dyDescent="0.25">
      <c r="A116" t="s">
        <v>14</v>
      </c>
      <c r="B116" s="11">
        <v>5</v>
      </c>
      <c r="C116" s="11">
        <v>5</v>
      </c>
      <c r="D116" s="11">
        <v>5</v>
      </c>
      <c r="E116" s="11">
        <v>5</v>
      </c>
    </row>
    <row r="117" spans="1:6" x14ac:dyDescent="0.25">
      <c r="A117" t="s">
        <v>31</v>
      </c>
      <c r="B117" s="14">
        <f>B111*B115+(B112*B116)</f>
        <v>245</v>
      </c>
      <c r="C117" s="14">
        <f t="shared" ref="C117" si="44">C111*C115+(C112*C116)</f>
        <v>255</v>
      </c>
      <c r="D117" s="14">
        <f t="shared" ref="D117" si="45">D111*D115+(D112*D116)</f>
        <v>230</v>
      </c>
      <c r="E117" s="14">
        <f>E111*E115+(E112*E116)</f>
        <v>240</v>
      </c>
      <c r="F117" s="13">
        <f>SUM(B117:E117)</f>
        <v>970</v>
      </c>
    </row>
    <row r="118" spans="1:6" x14ac:dyDescent="0.25">
      <c r="B118" s="14"/>
      <c r="C118" s="14"/>
      <c r="D118" s="14"/>
      <c r="E118" s="14"/>
      <c r="F118" s="13"/>
    </row>
    <row r="119" spans="1:6" x14ac:dyDescent="0.25">
      <c r="A119" s="17" t="s">
        <v>60</v>
      </c>
      <c r="B119" s="18"/>
      <c r="C119" s="18"/>
      <c r="D119" s="18"/>
      <c r="E119" s="18"/>
    </row>
    <row r="120" spans="1:6" x14ac:dyDescent="0.25">
      <c r="B120" s="11"/>
      <c r="C120" s="11"/>
      <c r="D120" s="11"/>
      <c r="E120" s="11"/>
    </row>
    <row r="121" spans="1:6" x14ac:dyDescent="0.25">
      <c r="A121" s="6"/>
      <c r="B121" s="6" t="s">
        <v>1</v>
      </c>
      <c r="C121" s="6" t="s">
        <v>2</v>
      </c>
      <c r="D121" s="6" t="s">
        <v>3</v>
      </c>
      <c r="E121" s="6" t="s">
        <v>4</v>
      </c>
      <c r="F121" s="12" t="s">
        <v>38</v>
      </c>
    </row>
    <row r="122" spans="1:6" x14ac:dyDescent="0.25">
      <c r="A122" s="1" t="s">
        <v>5</v>
      </c>
      <c r="B122" t="s">
        <v>67</v>
      </c>
      <c r="C122" t="s">
        <v>68</v>
      </c>
      <c r="D122" t="s">
        <v>69</v>
      </c>
      <c r="E122" t="s">
        <v>70</v>
      </c>
    </row>
    <row r="123" spans="1:6" x14ac:dyDescent="0.25">
      <c r="A123" s="1" t="s">
        <v>7</v>
      </c>
      <c r="B123" t="s">
        <v>8</v>
      </c>
      <c r="C123" t="s">
        <v>10</v>
      </c>
      <c r="D123" t="s">
        <v>17</v>
      </c>
      <c r="E123" t="s">
        <v>19</v>
      </c>
    </row>
    <row r="124" spans="1:6" x14ac:dyDescent="0.25">
      <c r="A124" t="s">
        <v>36</v>
      </c>
      <c r="B124" s="15">
        <v>30</v>
      </c>
      <c r="C124" s="16">
        <v>30</v>
      </c>
      <c r="D124" s="16">
        <v>30</v>
      </c>
      <c r="E124" s="15">
        <v>30</v>
      </c>
      <c r="F124" s="16">
        <f>SUM(B124,C124,D124,E124)</f>
        <v>120</v>
      </c>
    </row>
    <row r="125" spans="1:6" x14ac:dyDescent="0.25">
      <c r="A125" t="s">
        <v>37</v>
      </c>
      <c r="B125">
        <v>4</v>
      </c>
      <c r="C125">
        <v>5</v>
      </c>
      <c r="D125">
        <v>5</v>
      </c>
      <c r="E125">
        <v>5</v>
      </c>
      <c r="F125" s="15">
        <f>B125+C125+D125+E125</f>
        <v>19</v>
      </c>
    </row>
    <row r="126" spans="1:6" x14ac:dyDescent="0.25">
      <c r="A126" t="s">
        <v>13</v>
      </c>
      <c r="B126">
        <v>46</v>
      </c>
      <c r="C126">
        <v>48</v>
      </c>
      <c r="D126">
        <v>42</v>
      </c>
      <c r="E126" s="15">
        <v>47</v>
      </c>
      <c r="F126">
        <f>B126+C126+D126+E126</f>
        <v>183</v>
      </c>
    </row>
    <row r="127" spans="1:6" x14ac:dyDescent="0.25">
      <c r="A127" t="s">
        <v>12</v>
      </c>
      <c r="B127" s="11">
        <f>B126*1.5</f>
        <v>69</v>
      </c>
      <c r="C127" s="11">
        <f t="shared" ref="C127" si="46">C126*1.5</f>
        <v>72</v>
      </c>
      <c r="D127" s="11">
        <f t="shared" ref="D127" si="47">D126*1.5</f>
        <v>63</v>
      </c>
      <c r="E127" s="11">
        <f t="shared" ref="E127" si="48">E126*1.5</f>
        <v>70.5</v>
      </c>
      <c r="F127" s="13">
        <f>B127+C127+D127+E127</f>
        <v>274.5</v>
      </c>
    </row>
    <row r="128" spans="1:6" x14ac:dyDescent="0.25">
      <c r="A128" t="s">
        <v>11</v>
      </c>
      <c r="B128" s="10">
        <v>7</v>
      </c>
      <c r="C128" s="10">
        <v>7</v>
      </c>
      <c r="D128" s="10">
        <v>7</v>
      </c>
      <c r="E128" s="10">
        <v>7</v>
      </c>
    </row>
    <row r="129" spans="1:6" x14ac:dyDescent="0.25">
      <c r="A129" t="s">
        <v>14</v>
      </c>
      <c r="B129" s="11">
        <v>5</v>
      </c>
      <c r="C129" s="11">
        <v>5</v>
      </c>
      <c r="D129" s="11">
        <v>5</v>
      </c>
      <c r="E129" s="11">
        <v>5</v>
      </c>
    </row>
    <row r="130" spans="1:6" x14ac:dyDescent="0.25">
      <c r="A130" t="s">
        <v>31</v>
      </c>
      <c r="B130" s="14">
        <f>B124*B128+(B125*B129)</f>
        <v>230</v>
      </c>
      <c r="C130" s="14">
        <f t="shared" ref="C130" si="49">C124*C128+(C125*C129)</f>
        <v>235</v>
      </c>
      <c r="D130" s="14">
        <f t="shared" ref="D130" si="50">D124*D128+(D125*D129)</f>
        <v>235</v>
      </c>
      <c r="E130" s="14">
        <f t="shared" ref="E130" si="51">E124*E128+(E125*E129)</f>
        <v>235</v>
      </c>
      <c r="F130" s="13">
        <f>SUM(B130:E130)</f>
        <v>935</v>
      </c>
    </row>
    <row r="131" spans="1:6" x14ac:dyDescent="0.25">
      <c r="B131" s="14"/>
      <c r="C131" s="14"/>
      <c r="D131" s="14"/>
      <c r="E131" s="14"/>
      <c r="F131" s="13"/>
    </row>
    <row r="132" spans="1:6" x14ac:dyDescent="0.25">
      <c r="A132" s="17" t="s">
        <v>61</v>
      </c>
      <c r="B132" s="18"/>
      <c r="C132" s="18"/>
      <c r="D132" s="18"/>
      <c r="E132" s="18"/>
    </row>
    <row r="133" spans="1:6" x14ac:dyDescent="0.25">
      <c r="A133" s="8"/>
      <c r="B133" s="9"/>
      <c r="C133" s="9"/>
      <c r="D133" s="9"/>
      <c r="E133" s="9"/>
    </row>
    <row r="134" spans="1:6" x14ac:dyDescent="0.25">
      <c r="A134" s="6"/>
      <c r="B134" s="6" t="s">
        <v>1</v>
      </c>
      <c r="C134" s="6" t="s">
        <v>2</v>
      </c>
      <c r="D134" s="6" t="s">
        <v>3</v>
      </c>
      <c r="E134" s="6" t="s">
        <v>4</v>
      </c>
      <c r="F134" s="12" t="s">
        <v>38</v>
      </c>
    </row>
    <row r="135" spans="1:6" x14ac:dyDescent="0.25">
      <c r="A135" s="1" t="s">
        <v>5</v>
      </c>
      <c r="B135" t="s">
        <v>71</v>
      </c>
      <c r="C135" t="s">
        <v>72</v>
      </c>
      <c r="D135" t="s">
        <v>73</v>
      </c>
      <c r="E135" t="s">
        <v>74</v>
      </c>
    </row>
    <row r="136" spans="1:6" x14ac:dyDescent="0.25">
      <c r="A136" s="1" t="s">
        <v>7</v>
      </c>
      <c r="B136" t="s">
        <v>8</v>
      </c>
      <c r="C136" t="s">
        <v>10</v>
      </c>
      <c r="D136" t="s">
        <v>17</v>
      </c>
      <c r="E136" t="s">
        <v>19</v>
      </c>
    </row>
    <row r="137" spans="1:6" x14ac:dyDescent="0.25">
      <c r="A137" t="s">
        <v>36</v>
      </c>
      <c r="B137" s="15">
        <v>30</v>
      </c>
      <c r="C137" s="16">
        <v>30</v>
      </c>
      <c r="D137" s="16">
        <v>30</v>
      </c>
      <c r="E137" s="15">
        <v>30</v>
      </c>
      <c r="F137" s="16">
        <f>SUM(B137,C137,D137,E137)</f>
        <v>120</v>
      </c>
    </row>
    <row r="138" spans="1:6" x14ac:dyDescent="0.25">
      <c r="A138" t="s">
        <v>37</v>
      </c>
      <c r="B138">
        <v>8</v>
      </c>
      <c r="C138">
        <v>7</v>
      </c>
      <c r="D138">
        <v>5</v>
      </c>
      <c r="E138">
        <v>6</v>
      </c>
      <c r="F138" s="15">
        <f>B138+C138+D138+E138</f>
        <v>26</v>
      </c>
    </row>
    <row r="139" spans="1:6" x14ac:dyDescent="0.25">
      <c r="A139" t="s">
        <v>13</v>
      </c>
      <c r="B139">
        <v>33</v>
      </c>
      <c r="C139">
        <v>35</v>
      </c>
      <c r="D139">
        <v>37</v>
      </c>
      <c r="E139" s="15">
        <v>38</v>
      </c>
      <c r="F139">
        <f>B139+C139+D139+E139</f>
        <v>143</v>
      </c>
    </row>
    <row r="140" spans="1:6" x14ac:dyDescent="0.25">
      <c r="A140" t="s">
        <v>12</v>
      </c>
      <c r="B140" s="11">
        <f>B139*1.5</f>
        <v>49.5</v>
      </c>
      <c r="C140" s="11">
        <f t="shared" ref="C140" si="52">C139*1.5</f>
        <v>52.5</v>
      </c>
      <c r="D140" s="11">
        <f t="shared" ref="D140" si="53">D139*1.5</f>
        <v>55.5</v>
      </c>
      <c r="E140" s="11">
        <f t="shared" ref="E140" si="54">E139*1.5</f>
        <v>57</v>
      </c>
      <c r="F140" s="13">
        <f>B140+C140+D140+E140</f>
        <v>214.5</v>
      </c>
    </row>
    <row r="141" spans="1:6" x14ac:dyDescent="0.25">
      <c r="A141" t="s">
        <v>11</v>
      </c>
      <c r="B141" s="10">
        <v>7</v>
      </c>
      <c r="C141" s="10">
        <v>7</v>
      </c>
      <c r="D141" s="10">
        <v>7</v>
      </c>
      <c r="E141" s="10">
        <v>7</v>
      </c>
    </row>
    <row r="142" spans="1:6" x14ac:dyDescent="0.25">
      <c r="A142" t="s">
        <v>14</v>
      </c>
      <c r="B142" s="11">
        <v>5</v>
      </c>
      <c r="C142" s="11">
        <v>5</v>
      </c>
      <c r="D142" s="11">
        <v>5</v>
      </c>
      <c r="E142" s="11">
        <v>5</v>
      </c>
    </row>
    <row r="143" spans="1:6" x14ac:dyDescent="0.25">
      <c r="A143" t="s">
        <v>31</v>
      </c>
      <c r="B143" s="14">
        <f>B137*B141+(B138*B142)</f>
        <v>250</v>
      </c>
      <c r="C143" s="14">
        <f t="shared" ref="C143" si="55">C137*C141+(C138*C142)</f>
        <v>245</v>
      </c>
      <c r="D143" s="14">
        <f t="shared" ref="D143" si="56">D137*D141+(D138*D142)</f>
        <v>235</v>
      </c>
      <c r="E143" s="14">
        <f t="shared" ref="E143" si="57">E137*E141+(E138*E142)</f>
        <v>240</v>
      </c>
      <c r="F143" s="13">
        <f>SUM(B143:E143)</f>
        <v>970</v>
      </c>
    </row>
    <row r="144" spans="1:6" x14ac:dyDescent="0.25">
      <c r="B144" s="11"/>
      <c r="C144" s="11"/>
      <c r="D144" s="11"/>
      <c r="E144" s="11"/>
    </row>
    <row r="145" spans="1:6" x14ac:dyDescent="0.25">
      <c r="A145" s="17" t="s">
        <v>62</v>
      </c>
      <c r="B145" s="18"/>
      <c r="C145" s="18"/>
      <c r="D145" s="18"/>
      <c r="E145" s="18"/>
      <c r="F145" s="18"/>
    </row>
    <row r="146" spans="1:6" x14ac:dyDescent="0.25">
      <c r="A146" s="8"/>
      <c r="B146" s="9"/>
      <c r="C146" s="9"/>
      <c r="D146" s="9"/>
      <c r="E146" s="9"/>
      <c r="F146" s="9"/>
    </row>
    <row r="147" spans="1:6" x14ac:dyDescent="0.25">
      <c r="A147" s="6"/>
      <c r="B147" s="6" t="s">
        <v>1</v>
      </c>
      <c r="C147" s="6" t="s">
        <v>2</v>
      </c>
      <c r="D147" s="6" t="s">
        <v>3</v>
      </c>
      <c r="E147" s="6" t="s">
        <v>4</v>
      </c>
      <c r="F147" s="12" t="s">
        <v>38</v>
      </c>
    </row>
    <row r="148" spans="1:6" x14ac:dyDescent="0.25">
      <c r="A148" s="1" t="s">
        <v>5</v>
      </c>
      <c r="B148" t="s">
        <v>75</v>
      </c>
      <c r="C148" t="s">
        <v>76</v>
      </c>
      <c r="D148" t="s">
        <v>77</v>
      </c>
      <c r="E148" t="s">
        <v>78</v>
      </c>
    </row>
    <row r="149" spans="1:6" x14ac:dyDescent="0.25">
      <c r="A149" s="1" t="s">
        <v>7</v>
      </c>
      <c r="B149" t="s">
        <v>8</v>
      </c>
      <c r="C149" t="s">
        <v>10</v>
      </c>
      <c r="D149" t="s">
        <v>17</v>
      </c>
      <c r="E149" t="s">
        <v>19</v>
      </c>
    </row>
    <row r="150" spans="1:6" x14ac:dyDescent="0.25">
      <c r="A150" t="s">
        <v>36</v>
      </c>
      <c r="B150" s="15">
        <v>30</v>
      </c>
      <c r="C150" s="16">
        <v>30</v>
      </c>
      <c r="D150" s="16">
        <v>30</v>
      </c>
      <c r="E150" s="15">
        <v>30</v>
      </c>
      <c r="F150" s="16">
        <f>SUM(B150,C150,D150,E150)</f>
        <v>120</v>
      </c>
    </row>
    <row r="151" spans="1:6" x14ac:dyDescent="0.25">
      <c r="A151" t="s">
        <v>37</v>
      </c>
      <c r="B151">
        <v>3</v>
      </c>
      <c r="C151">
        <v>4</v>
      </c>
      <c r="D151">
        <v>4</v>
      </c>
      <c r="E151">
        <v>1</v>
      </c>
      <c r="F151" s="15">
        <f>B151+C151+D151+E151</f>
        <v>12</v>
      </c>
    </row>
    <row r="152" spans="1:6" x14ac:dyDescent="0.25">
      <c r="A152" t="s">
        <v>13</v>
      </c>
      <c r="B152">
        <v>22</v>
      </c>
      <c r="C152">
        <v>27</v>
      </c>
      <c r="D152">
        <v>23</v>
      </c>
      <c r="E152" s="15">
        <v>26</v>
      </c>
      <c r="F152">
        <f>B152+C152+D152+E152</f>
        <v>98</v>
      </c>
    </row>
    <row r="153" spans="1:6" x14ac:dyDescent="0.25">
      <c r="A153" t="s">
        <v>12</v>
      </c>
      <c r="B153" s="11">
        <f>B152*1.5</f>
        <v>33</v>
      </c>
      <c r="C153" s="11">
        <f t="shared" ref="C153" si="58">C152*1.5</f>
        <v>40.5</v>
      </c>
      <c r="D153" s="11">
        <f t="shared" ref="D153" si="59">D152*1.5</f>
        <v>34.5</v>
      </c>
      <c r="E153" s="11">
        <f t="shared" ref="E153" si="60">E152*1.5</f>
        <v>39</v>
      </c>
      <c r="F153" s="13">
        <f>B153+C153+D153+E153</f>
        <v>147</v>
      </c>
    </row>
    <row r="154" spans="1:6" x14ac:dyDescent="0.25">
      <c r="A154" t="s">
        <v>11</v>
      </c>
      <c r="B154" s="10">
        <v>7</v>
      </c>
      <c r="C154" s="10">
        <v>7</v>
      </c>
      <c r="D154" s="10">
        <v>7</v>
      </c>
      <c r="E154" s="10">
        <v>7</v>
      </c>
    </row>
    <row r="155" spans="1:6" x14ac:dyDescent="0.25">
      <c r="A155" t="s">
        <v>14</v>
      </c>
      <c r="B155" s="11">
        <v>5</v>
      </c>
      <c r="C155" s="11">
        <v>5</v>
      </c>
      <c r="D155" s="11">
        <v>5</v>
      </c>
      <c r="E155" s="11">
        <v>5</v>
      </c>
    </row>
    <row r="156" spans="1:6" x14ac:dyDescent="0.25">
      <c r="A156" t="s">
        <v>31</v>
      </c>
      <c r="B156" s="14">
        <f>B150*B154+(B151*B155)</f>
        <v>225</v>
      </c>
      <c r="C156" s="14">
        <f t="shared" ref="C156" si="61">C150*C154+(C151*C155)</f>
        <v>230</v>
      </c>
      <c r="D156" s="14">
        <f t="shared" ref="D156" si="62">D150*D154+(D151*D155)</f>
        <v>230</v>
      </c>
      <c r="E156" s="14">
        <f>E150*E154+(E151*E155)</f>
        <v>215</v>
      </c>
      <c r="F156" s="13">
        <f>SUM(B156:E156)</f>
        <v>900</v>
      </c>
    </row>
    <row r="158" spans="1:6" x14ac:dyDescent="0.25">
      <c r="A158" s="1"/>
    </row>
    <row r="159" spans="1:6" x14ac:dyDescent="0.25">
      <c r="A159" s="1"/>
    </row>
    <row r="164" spans="2:5" x14ac:dyDescent="0.25">
      <c r="B164" s="10"/>
      <c r="C164" s="10"/>
      <c r="D164" s="10"/>
      <c r="E164" s="10"/>
    </row>
    <row r="165" spans="2:5" x14ac:dyDescent="0.25">
      <c r="B165" s="11"/>
      <c r="C165" s="11"/>
      <c r="D165" s="11"/>
      <c r="E165" s="11"/>
    </row>
    <row r="166" spans="2:5" x14ac:dyDescent="0.25">
      <c r="B166" s="11"/>
      <c r="C166" s="11"/>
      <c r="D166" s="11"/>
      <c r="E166" s="11"/>
    </row>
  </sheetData>
  <mergeCells count="13">
    <mergeCell ref="A2:E2"/>
    <mergeCell ref="A1:H1"/>
    <mergeCell ref="A15:E15"/>
    <mergeCell ref="A28:E28"/>
    <mergeCell ref="A106:E106"/>
    <mergeCell ref="A119:E119"/>
    <mergeCell ref="A132:E132"/>
    <mergeCell ref="A145:F145"/>
    <mergeCell ref="A41:E41"/>
    <mergeCell ref="A54:E54"/>
    <mergeCell ref="A67:E67"/>
    <mergeCell ref="A80:E80"/>
    <mergeCell ref="A93:E93"/>
  </mergeCells>
  <conditionalFormatting sqref="H20:XFD20 H31:XFD31 H44:XFD44 A9:E9 G9:XFD9">
    <cfRule type="dataBar" priority="7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{5A66CA15-E42F-463E-8CEF-731257884A08}</x14:id>
        </ext>
      </extLst>
    </cfRule>
  </conditionalFormatting>
  <conditionalFormatting sqref="H19:XFD19 H30:XFD30 H43:XFD43 A8:E8 F11:F12 G8:XFD8">
    <cfRule type="dataBar" priority="7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{3B1D1407-7366-4ECE-85D9-160EA903209A}</x14:id>
        </ext>
      </extLst>
    </cfRule>
  </conditionalFormatting>
  <conditionalFormatting sqref="H21:XFD21 H32:XFD32 H45:XFD45 A10:E10 G10:XFD10">
    <cfRule type="dataBar" priority="7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{5B48D810-5C07-4711-90CC-A0AE58372F77}</x14:id>
        </ext>
      </extLst>
    </cfRule>
  </conditionalFormatting>
  <conditionalFormatting sqref="A94:E94">
    <cfRule type="dataBar" priority="6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{3F1A1CFB-04FD-44EC-BE13-016EE0235303}</x14:id>
        </ext>
      </extLst>
    </cfRule>
  </conditionalFormatting>
  <conditionalFormatting sqref="A107:E107">
    <cfRule type="dataBar" priority="6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{6298EA36-3556-4904-8C29-2E09975DFCA9}</x14:id>
        </ext>
      </extLst>
    </cfRule>
  </conditionalFormatting>
  <conditionalFormatting sqref="A162:E162">
    <cfRule type="dataBar" priority="4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{4A39E6C1-373C-46D7-B933-5D24BCB7C326}</x14:id>
        </ext>
      </extLst>
    </cfRule>
  </conditionalFormatting>
  <conditionalFormatting sqref="A161:E161">
    <cfRule type="dataBar" priority="4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{06C12762-7DCC-4098-AD90-9A1D0948BEF2}</x14:id>
        </ext>
      </extLst>
    </cfRule>
  </conditionalFormatting>
  <conditionalFormatting sqref="A163:E163">
    <cfRule type="dataBar" priority="4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{48219132-CD92-40D0-BD55-0B51D2EA989E}</x14:id>
        </ext>
      </extLst>
    </cfRule>
  </conditionalFormatting>
  <conditionalFormatting sqref="A22:E22 G22">
    <cfRule type="dataBar" priority="3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{13E667EE-4AD5-4F12-B923-D9F55F364EF9}</x14:id>
        </ext>
      </extLst>
    </cfRule>
  </conditionalFormatting>
  <conditionalFormatting sqref="A21:E21 F24:F25 G21">
    <cfRule type="dataBar" priority="3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{2591F615-8565-4C50-98D2-4CD17E29224C}</x14:id>
        </ext>
      </extLst>
    </cfRule>
  </conditionalFormatting>
  <conditionalFormatting sqref="A23:E23 G23">
    <cfRule type="dataBar" priority="3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{2CF7CC68-5284-4A04-A995-3A7A9CF9944D}</x14:id>
        </ext>
      </extLst>
    </cfRule>
  </conditionalFormatting>
  <conditionalFormatting sqref="A35:E35 G35">
    <cfRule type="dataBar" priority="3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{D8E72A40-FC07-4FD1-A084-637E13E8E777}</x14:id>
        </ext>
      </extLst>
    </cfRule>
  </conditionalFormatting>
  <conditionalFormatting sqref="A34:E34 F37:F38 G34">
    <cfRule type="dataBar" priority="2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{EB2041A6-08B8-4112-B60E-E82D78A1B229}</x14:id>
        </ext>
      </extLst>
    </cfRule>
  </conditionalFormatting>
  <conditionalFormatting sqref="A36:E36 G36">
    <cfRule type="dataBar" priority="2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{E949B3EA-F2A7-4BAE-A9BC-E94E36C8155F}</x14:id>
        </ext>
      </extLst>
    </cfRule>
  </conditionalFormatting>
  <conditionalFormatting sqref="A48:E48 G48">
    <cfRule type="dataBar" priority="2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{71BCBB0C-89C3-4DAF-8C69-AE7F576031F7}</x14:id>
        </ext>
      </extLst>
    </cfRule>
  </conditionalFormatting>
  <conditionalFormatting sqref="A47:E47 F50:F51 G47">
    <cfRule type="dataBar" priority="2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{472EC6B1-FA6A-4EF1-9FF6-34E06C9C793C}</x14:id>
        </ext>
      </extLst>
    </cfRule>
  </conditionalFormatting>
  <conditionalFormatting sqref="A49:E49 G49">
    <cfRule type="dataBar" priority="2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{AADB0E44-1F89-4832-8EF6-6649C744A437}</x14:id>
        </ext>
      </extLst>
    </cfRule>
  </conditionalFormatting>
  <conditionalFormatting sqref="A61:E61 G61">
    <cfRule type="dataBar" priority="2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{C4C45E4C-0584-4403-9E5F-F87EA79FBD6A}</x14:id>
        </ext>
      </extLst>
    </cfRule>
  </conditionalFormatting>
  <conditionalFormatting sqref="A60:E60 F63:F64 G60">
    <cfRule type="dataBar" priority="2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{179B5415-4853-41D2-B66A-48CE9D29529C}</x14:id>
        </ext>
      </extLst>
    </cfRule>
  </conditionalFormatting>
  <conditionalFormatting sqref="A62:E62 G62">
    <cfRule type="dataBar" priority="2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{79528930-EF89-49B9-9C11-0C5D48D02ABE}</x14:id>
        </ext>
      </extLst>
    </cfRule>
  </conditionalFormatting>
  <conditionalFormatting sqref="A74:E74 G74">
    <cfRule type="dataBar" priority="2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{D4539130-0084-4D8D-B9E5-21878EB807D8}</x14:id>
        </ext>
      </extLst>
    </cfRule>
  </conditionalFormatting>
  <conditionalFormatting sqref="A73:E73 F76:F77 G73">
    <cfRule type="dataBar" priority="2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{666EE830-EADC-4BC5-8344-3CF1943D740F}</x14:id>
        </ext>
      </extLst>
    </cfRule>
  </conditionalFormatting>
  <conditionalFormatting sqref="A75:E75 G75">
    <cfRule type="dataBar" priority="1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{7926D293-6AF9-4477-AE80-8E4E0A05B5F0}</x14:id>
        </ext>
      </extLst>
    </cfRule>
  </conditionalFormatting>
  <conditionalFormatting sqref="A87:E87 G87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{8AEF9132-40CC-4B81-B450-AA14087D8582}</x14:id>
        </ext>
      </extLst>
    </cfRule>
  </conditionalFormatting>
  <conditionalFormatting sqref="A86:E86 F89:F90 G86">
    <cfRule type="dataBar" priority="1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{020C298B-E896-4DB2-98EF-56B4961BC831}</x14:id>
        </ext>
      </extLst>
    </cfRule>
  </conditionalFormatting>
  <conditionalFormatting sqref="A88:E88 G88">
    <cfRule type="dataBar" priority="1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{36ED98E9-667D-43A6-BCB4-FF95D876D89F}</x14:id>
        </ext>
      </extLst>
    </cfRule>
  </conditionalFormatting>
  <conditionalFormatting sqref="A100:E100 G100">
    <cfRule type="dataBar" priority="1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{4606E901-ADC3-4C02-9F0E-7C0353EB7313}</x14:id>
        </ext>
      </extLst>
    </cfRule>
  </conditionalFormatting>
  <conditionalFormatting sqref="A99:E99 F102:F103 G99">
    <cfRule type="dataBar" priority="1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{51C086DF-BFBC-40AA-B99E-566795905212}</x14:id>
        </ext>
      </extLst>
    </cfRule>
  </conditionalFormatting>
  <conditionalFormatting sqref="A101:E101 G101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{8115559A-CFE9-4B74-9321-B813B67C3CA4}</x14:id>
        </ext>
      </extLst>
    </cfRule>
  </conditionalFormatting>
  <conditionalFormatting sqref="A113:E113">
    <cfRule type="dataBar" priority="1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{C4D03BD7-DC96-4925-A810-67C7DBA82AB7}</x14:id>
        </ext>
      </extLst>
    </cfRule>
  </conditionalFormatting>
  <conditionalFormatting sqref="A112:E112 F115:F116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{209456C8-9BD3-486F-AC1D-487502DB49A9}</x14:id>
        </ext>
      </extLst>
    </cfRule>
  </conditionalFormatting>
  <conditionalFormatting sqref="A114:E114">
    <cfRule type="dataBar" priority="1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{694C7754-4FFD-48DC-B6D9-B912E0F0E86F}</x14:id>
        </ext>
      </extLst>
    </cfRule>
  </conditionalFormatting>
  <conditionalFormatting sqref="A126:E126">
    <cfRule type="dataBar" priority="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{368D64B7-B9F2-4820-A599-A74BC4B31CD7}</x14:id>
        </ext>
      </extLst>
    </cfRule>
  </conditionalFormatting>
  <conditionalFormatting sqref="A125:E125 F128:F129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{EAF8DE87-0AAC-4EAD-86CF-31064B0D5023}</x14:id>
        </ext>
      </extLst>
    </cfRule>
  </conditionalFormatting>
  <conditionalFormatting sqref="A127:E127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{32ECBCFF-3634-4EBD-8045-54CB38B87802}</x14:id>
        </ext>
      </extLst>
    </cfRule>
  </conditionalFormatting>
  <conditionalFormatting sqref="A139:E139">
    <cfRule type="dataBar" priority="6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{A59BB02F-63C8-4DE6-84D3-02829D1B7C6B}</x14:id>
        </ext>
      </extLst>
    </cfRule>
  </conditionalFormatting>
  <conditionalFormatting sqref="A138:E138 F141:F142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{45749388-BC77-4C17-BC69-182E92041B76}</x14:id>
        </ext>
      </extLst>
    </cfRule>
  </conditionalFormatting>
  <conditionalFormatting sqref="A140:E140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{C5632F2E-BE5E-4E08-8F9C-1788635AB21E}</x14:id>
        </ext>
      </extLst>
    </cfRule>
  </conditionalFormatting>
  <conditionalFormatting sqref="A152:E152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{E8B9A2FB-30E4-4149-ACF3-202600CDE8D2}</x14:id>
        </ext>
      </extLst>
    </cfRule>
  </conditionalFormatting>
  <conditionalFormatting sqref="A151:E151 F154:F155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{45CE1CE8-A12F-4FF3-8E63-F95C46936F1A}</x14:id>
        </ext>
      </extLst>
    </cfRule>
  </conditionalFormatting>
  <conditionalFormatting sqref="A153:E153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{56F42C21-9DE9-4962-AB6D-185390D257F6}</x14:id>
        </ext>
      </extLst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6CA15-E42F-463E-8CEF-731257884A0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H20:XFD20 H31:XFD31 H44:XFD44 A9:E9 G9:XFD9</xm:sqref>
        </x14:conditionalFormatting>
        <x14:conditionalFormatting xmlns:xm="http://schemas.microsoft.com/office/excel/2006/main">
          <x14:cfRule type="dataBar" id="{3B1D1407-7366-4ECE-85D9-160EA903209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H19:XFD19 H30:XFD30 H43:XFD43 A8:E8 F11:F12 G8:XFD8</xm:sqref>
        </x14:conditionalFormatting>
        <x14:conditionalFormatting xmlns:xm="http://schemas.microsoft.com/office/excel/2006/main">
          <x14:cfRule type="dataBar" id="{5B48D810-5C07-4711-90CC-A0AE58372F7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H21:XFD21 H32:XFD32 H45:XFD45 A10:E10 G10:XFD10</xm:sqref>
        </x14:conditionalFormatting>
        <x14:conditionalFormatting xmlns:xm="http://schemas.microsoft.com/office/excel/2006/main">
          <x14:cfRule type="dataBar" id="{3F1A1CFB-04FD-44EC-BE13-016EE023530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A94:E94</xm:sqref>
        </x14:conditionalFormatting>
        <x14:conditionalFormatting xmlns:xm="http://schemas.microsoft.com/office/excel/2006/main">
          <x14:cfRule type="dataBar" id="{6298EA36-3556-4904-8C29-2E09975DFCA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A107:E107</xm:sqref>
        </x14:conditionalFormatting>
        <x14:conditionalFormatting xmlns:xm="http://schemas.microsoft.com/office/excel/2006/main">
          <x14:cfRule type="dataBar" id="{4A39E6C1-373C-46D7-B933-5D24BCB7C3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A162:E162</xm:sqref>
        </x14:conditionalFormatting>
        <x14:conditionalFormatting xmlns:xm="http://schemas.microsoft.com/office/excel/2006/main">
          <x14:cfRule type="dataBar" id="{06C12762-7DCC-4098-AD90-9A1D0948BEF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A161:E161</xm:sqref>
        </x14:conditionalFormatting>
        <x14:conditionalFormatting xmlns:xm="http://schemas.microsoft.com/office/excel/2006/main">
          <x14:cfRule type="dataBar" id="{48219132-CD92-40D0-BD55-0B51D2EA989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A163:E163</xm:sqref>
        </x14:conditionalFormatting>
        <x14:conditionalFormatting xmlns:xm="http://schemas.microsoft.com/office/excel/2006/main">
          <x14:cfRule type="dataBar" id="{13E667EE-4AD5-4F12-B923-D9F55F364EF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A22:E22 G22</xm:sqref>
        </x14:conditionalFormatting>
        <x14:conditionalFormatting xmlns:xm="http://schemas.microsoft.com/office/excel/2006/main">
          <x14:cfRule type="dataBar" id="{2591F615-8565-4C50-98D2-4CD17E29224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A21:E21 F24:F25 G21</xm:sqref>
        </x14:conditionalFormatting>
        <x14:conditionalFormatting xmlns:xm="http://schemas.microsoft.com/office/excel/2006/main">
          <x14:cfRule type="dataBar" id="{2CF7CC68-5284-4A04-A995-3A7A9CF9944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A23:E23 G23</xm:sqref>
        </x14:conditionalFormatting>
        <x14:conditionalFormatting xmlns:xm="http://schemas.microsoft.com/office/excel/2006/main">
          <x14:cfRule type="dataBar" id="{D8E72A40-FC07-4FD1-A084-637E13E8E77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A35:E35 G35</xm:sqref>
        </x14:conditionalFormatting>
        <x14:conditionalFormatting xmlns:xm="http://schemas.microsoft.com/office/excel/2006/main">
          <x14:cfRule type="dataBar" id="{EB2041A6-08B8-4112-B60E-E82D78A1B22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A34:E34 F37:F38 G34</xm:sqref>
        </x14:conditionalFormatting>
        <x14:conditionalFormatting xmlns:xm="http://schemas.microsoft.com/office/excel/2006/main">
          <x14:cfRule type="dataBar" id="{E949B3EA-F2A7-4BAE-A9BC-E94E36C8155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A36:E36 G36</xm:sqref>
        </x14:conditionalFormatting>
        <x14:conditionalFormatting xmlns:xm="http://schemas.microsoft.com/office/excel/2006/main">
          <x14:cfRule type="dataBar" id="{71BCBB0C-89C3-4DAF-8C69-AE7F576031F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A48:E48 G48</xm:sqref>
        </x14:conditionalFormatting>
        <x14:conditionalFormatting xmlns:xm="http://schemas.microsoft.com/office/excel/2006/main">
          <x14:cfRule type="dataBar" id="{472EC6B1-FA6A-4EF1-9FF6-34E06C9C793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A47:E47 F50:F51 G47</xm:sqref>
        </x14:conditionalFormatting>
        <x14:conditionalFormatting xmlns:xm="http://schemas.microsoft.com/office/excel/2006/main">
          <x14:cfRule type="dataBar" id="{AADB0E44-1F89-4832-8EF6-6649C744A437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A49:E49 G49</xm:sqref>
        </x14:conditionalFormatting>
        <x14:conditionalFormatting xmlns:xm="http://schemas.microsoft.com/office/excel/2006/main">
          <x14:cfRule type="dataBar" id="{C4C45E4C-0584-4403-9E5F-F87EA79FBD6A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A61:E61 G61</xm:sqref>
        </x14:conditionalFormatting>
        <x14:conditionalFormatting xmlns:xm="http://schemas.microsoft.com/office/excel/2006/main">
          <x14:cfRule type="dataBar" id="{179B5415-4853-41D2-B66A-48CE9D29529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A60:E60 F63:F64 G60</xm:sqref>
        </x14:conditionalFormatting>
        <x14:conditionalFormatting xmlns:xm="http://schemas.microsoft.com/office/excel/2006/main">
          <x14:cfRule type="dataBar" id="{79528930-EF89-49B9-9C11-0C5D48D02AB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A62:E62 G62</xm:sqref>
        </x14:conditionalFormatting>
        <x14:conditionalFormatting xmlns:xm="http://schemas.microsoft.com/office/excel/2006/main">
          <x14:cfRule type="dataBar" id="{D4539130-0084-4D8D-B9E5-21878EB807D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A74:E74 G74</xm:sqref>
        </x14:conditionalFormatting>
        <x14:conditionalFormatting xmlns:xm="http://schemas.microsoft.com/office/excel/2006/main">
          <x14:cfRule type="dataBar" id="{666EE830-EADC-4BC5-8344-3CF1943D740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A73:E73 F76:F77 G73</xm:sqref>
        </x14:conditionalFormatting>
        <x14:conditionalFormatting xmlns:xm="http://schemas.microsoft.com/office/excel/2006/main">
          <x14:cfRule type="dataBar" id="{7926D293-6AF9-4477-AE80-8E4E0A05B5F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A75:E75 G75</xm:sqref>
        </x14:conditionalFormatting>
        <x14:conditionalFormatting xmlns:xm="http://schemas.microsoft.com/office/excel/2006/main">
          <x14:cfRule type="dataBar" id="{8AEF9132-40CC-4B81-B450-AA14087D858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A87:E87 G87</xm:sqref>
        </x14:conditionalFormatting>
        <x14:conditionalFormatting xmlns:xm="http://schemas.microsoft.com/office/excel/2006/main">
          <x14:cfRule type="dataBar" id="{020C298B-E896-4DB2-98EF-56B4961BC83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A86:E86 F89:F90 G86</xm:sqref>
        </x14:conditionalFormatting>
        <x14:conditionalFormatting xmlns:xm="http://schemas.microsoft.com/office/excel/2006/main">
          <x14:cfRule type="dataBar" id="{36ED98E9-667D-43A6-BCB4-FF95D876D89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A88:E88 G88</xm:sqref>
        </x14:conditionalFormatting>
        <x14:conditionalFormatting xmlns:xm="http://schemas.microsoft.com/office/excel/2006/main">
          <x14:cfRule type="dataBar" id="{4606E901-ADC3-4C02-9F0E-7C0353EB731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A100:E100 G100</xm:sqref>
        </x14:conditionalFormatting>
        <x14:conditionalFormatting xmlns:xm="http://schemas.microsoft.com/office/excel/2006/main">
          <x14:cfRule type="dataBar" id="{51C086DF-BFBC-40AA-B99E-56679590521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A99:E99 F102:F103 G99</xm:sqref>
        </x14:conditionalFormatting>
        <x14:conditionalFormatting xmlns:xm="http://schemas.microsoft.com/office/excel/2006/main">
          <x14:cfRule type="dataBar" id="{8115559A-CFE9-4B74-9321-B813B67C3CA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A101:E101 G101</xm:sqref>
        </x14:conditionalFormatting>
        <x14:conditionalFormatting xmlns:xm="http://schemas.microsoft.com/office/excel/2006/main">
          <x14:cfRule type="dataBar" id="{C4D03BD7-DC96-4925-A810-67C7DBA82AB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A113:E113</xm:sqref>
        </x14:conditionalFormatting>
        <x14:conditionalFormatting xmlns:xm="http://schemas.microsoft.com/office/excel/2006/main">
          <x14:cfRule type="dataBar" id="{209456C8-9BD3-486F-AC1D-487502DB49A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A112:E112 F115:F116</xm:sqref>
        </x14:conditionalFormatting>
        <x14:conditionalFormatting xmlns:xm="http://schemas.microsoft.com/office/excel/2006/main">
          <x14:cfRule type="dataBar" id="{694C7754-4FFD-48DC-B6D9-B912E0F0E86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A114:E114</xm:sqref>
        </x14:conditionalFormatting>
        <x14:conditionalFormatting xmlns:xm="http://schemas.microsoft.com/office/excel/2006/main">
          <x14:cfRule type="dataBar" id="{368D64B7-B9F2-4820-A599-A74BC4B31CD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A126:E126</xm:sqref>
        </x14:conditionalFormatting>
        <x14:conditionalFormatting xmlns:xm="http://schemas.microsoft.com/office/excel/2006/main">
          <x14:cfRule type="dataBar" id="{EAF8DE87-0AAC-4EAD-86CF-31064B0D502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A125:E125 F128:F129</xm:sqref>
        </x14:conditionalFormatting>
        <x14:conditionalFormatting xmlns:xm="http://schemas.microsoft.com/office/excel/2006/main">
          <x14:cfRule type="dataBar" id="{32ECBCFF-3634-4EBD-8045-54CB38B8780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A127:E127</xm:sqref>
        </x14:conditionalFormatting>
        <x14:conditionalFormatting xmlns:xm="http://schemas.microsoft.com/office/excel/2006/main">
          <x14:cfRule type="dataBar" id="{A59BB02F-63C8-4DE6-84D3-02829D1B7C6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A139:E139</xm:sqref>
        </x14:conditionalFormatting>
        <x14:conditionalFormatting xmlns:xm="http://schemas.microsoft.com/office/excel/2006/main">
          <x14:cfRule type="dataBar" id="{45749388-BC77-4C17-BC69-182E92041B7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A138:E138 F141:F142</xm:sqref>
        </x14:conditionalFormatting>
        <x14:conditionalFormatting xmlns:xm="http://schemas.microsoft.com/office/excel/2006/main">
          <x14:cfRule type="dataBar" id="{C5632F2E-BE5E-4E08-8F9C-1788635AB21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A140:E140</xm:sqref>
        </x14:conditionalFormatting>
        <x14:conditionalFormatting xmlns:xm="http://schemas.microsoft.com/office/excel/2006/main">
          <x14:cfRule type="dataBar" id="{E8B9A2FB-30E4-4149-ACF3-202600CDE8D2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A152:E152</xm:sqref>
        </x14:conditionalFormatting>
        <x14:conditionalFormatting xmlns:xm="http://schemas.microsoft.com/office/excel/2006/main">
          <x14:cfRule type="dataBar" id="{45CE1CE8-A12F-4FF3-8E63-F95C46936F1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A151:E151 F154:F155</xm:sqref>
        </x14:conditionalFormatting>
        <x14:conditionalFormatting xmlns:xm="http://schemas.microsoft.com/office/excel/2006/main">
          <x14:cfRule type="dataBar" id="{56F42C21-9DE9-4962-AB6D-185390D257F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A153:E153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NGURU</dc:creator>
  <cp:lastModifiedBy>NGURU</cp:lastModifiedBy>
  <dcterms:created xsi:type="dcterms:W3CDTF">2018-04-07T16:22:13Z</dcterms:created>
  <dcterms:modified xsi:type="dcterms:W3CDTF">2018-04-08T09:26:08Z</dcterms:modified>
</cp:coreProperties>
</file>